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ChristianWettergren\Downloads\"/>
    </mc:Choice>
  </mc:AlternateContent>
  <xr:revisionPtr revIDLastSave="0" documentId="13_ncr:1_{2C41CC8C-C192-4E56-994D-A1D4003A40EE}" xr6:coauthVersionLast="47" xr6:coauthVersionMax="47" xr10:uidLastSave="{00000000-0000-0000-0000-000000000000}"/>
  <bookViews>
    <workbookView xWindow="-108" yWindow="-108" windowWidth="23256" windowHeight="12576" xr2:uid="{E2ED1481-2AF6-43D3-809C-5AE3729F4142}"/>
  </bookViews>
  <sheets>
    <sheet name="Analys vitesbeslut '20-'24" sheetId="1" r:id="rId1"/>
  </sheets>
  <definedNames>
    <definedName name="_xlnm._FilterDatabase" localSheetId="0" hidden="1">'Analys vitesbeslut ''20-''24'!$B$26:$AK$115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13" i="1" l="1"/>
  <c r="AA113" i="1"/>
  <c r="W113" i="1"/>
  <c r="S113" i="1"/>
  <c r="AE112" i="1"/>
  <c r="AA112" i="1"/>
  <c r="W112" i="1"/>
  <c r="S112" i="1"/>
  <c r="AE111" i="1"/>
  <c r="AA111" i="1"/>
  <c r="W111" i="1"/>
  <c r="S111" i="1"/>
  <c r="AE110" i="1"/>
  <c r="AA110" i="1"/>
  <c r="W110" i="1"/>
  <c r="S110" i="1"/>
  <c r="AE109" i="1"/>
  <c r="AA109" i="1"/>
  <c r="W109" i="1"/>
  <c r="S109" i="1"/>
  <c r="AE108" i="1"/>
  <c r="AA108" i="1"/>
  <c r="W108" i="1"/>
  <c r="S108" i="1"/>
  <c r="AE107" i="1"/>
  <c r="AA107" i="1"/>
  <c r="W107" i="1"/>
  <c r="S107" i="1"/>
  <c r="AE106" i="1"/>
  <c r="AA106" i="1"/>
  <c r="W106" i="1"/>
  <c r="S106" i="1"/>
  <c r="AE105" i="1"/>
  <c r="AA105" i="1"/>
  <c r="W105" i="1"/>
  <c r="S105" i="1"/>
  <c r="AE104" i="1"/>
  <c r="AA104" i="1"/>
  <c r="W104" i="1"/>
  <c r="S104" i="1"/>
  <c r="AE103" i="1"/>
  <c r="AA103" i="1"/>
  <c r="W103" i="1"/>
  <c r="S103" i="1"/>
  <c r="AE102" i="1"/>
  <c r="AA102" i="1"/>
  <c r="W102" i="1"/>
  <c r="S102" i="1"/>
  <c r="AE101" i="1"/>
  <c r="AA101" i="1"/>
  <c r="W101" i="1"/>
  <c r="S101" i="1"/>
  <c r="AE100" i="1"/>
  <c r="AA100" i="1"/>
  <c r="W100" i="1"/>
  <c r="S100" i="1"/>
  <c r="AE99" i="1"/>
  <c r="AA99" i="1"/>
  <c r="W99" i="1"/>
  <c r="S99" i="1"/>
  <c r="AE98" i="1"/>
  <c r="AA98" i="1"/>
  <c r="W98" i="1"/>
  <c r="S98" i="1"/>
  <c r="AE97" i="1"/>
  <c r="AA97" i="1"/>
  <c r="W97" i="1"/>
  <c r="S97" i="1"/>
  <c r="AE96" i="1"/>
  <c r="AA96" i="1"/>
  <c r="W96" i="1"/>
  <c r="S96" i="1"/>
  <c r="AE95" i="1"/>
  <c r="AA95" i="1"/>
  <c r="W95" i="1"/>
  <c r="S95" i="1"/>
  <c r="AE94" i="1"/>
  <c r="AA94" i="1"/>
  <c r="W94" i="1"/>
  <c r="S94" i="1"/>
  <c r="AE93" i="1"/>
  <c r="AA93" i="1"/>
  <c r="W93" i="1"/>
  <c r="S93" i="1"/>
  <c r="AE92" i="1"/>
  <c r="AA92" i="1"/>
  <c r="W92" i="1"/>
  <c r="S92" i="1"/>
  <c r="AE91" i="1"/>
  <c r="AA91" i="1"/>
  <c r="W91" i="1"/>
  <c r="S91" i="1"/>
  <c r="AE90" i="1"/>
  <c r="AA90" i="1"/>
  <c r="W90" i="1"/>
  <c r="S90" i="1"/>
  <c r="AE89" i="1"/>
  <c r="AA89" i="1"/>
  <c r="W89" i="1"/>
  <c r="S89" i="1"/>
  <c r="AE88" i="1"/>
  <c r="AA88" i="1"/>
  <c r="W88" i="1"/>
  <c r="S88" i="1"/>
  <c r="AE87" i="1"/>
  <c r="AA87" i="1"/>
  <c r="W87" i="1"/>
  <c r="S87" i="1"/>
  <c r="AE86" i="1"/>
  <c r="AA86" i="1"/>
  <c r="W86" i="1"/>
  <c r="S86" i="1"/>
  <c r="AE85" i="1"/>
  <c r="S85" i="1"/>
  <c r="AE84" i="1"/>
  <c r="S84" i="1"/>
  <c r="AE83" i="1"/>
  <c r="AA83" i="1"/>
  <c r="W83" i="1"/>
  <c r="S83" i="1"/>
  <c r="AE76" i="1"/>
  <c r="AA76" i="1"/>
  <c r="W76" i="1"/>
  <c r="S76" i="1"/>
  <c r="O76" i="1"/>
  <c r="L76" i="1"/>
  <c r="AE75" i="1"/>
  <c r="AA75" i="1"/>
  <c r="W75" i="1"/>
  <c r="S75" i="1"/>
  <c r="O75" i="1"/>
  <c r="L75" i="1"/>
  <c r="AE74" i="1"/>
  <c r="AA74" i="1"/>
  <c r="W74" i="1"/>
  <c r="S74" i="1"/>
  <c r="O74" i="1"/>
  <c r="L74" i="1"/>
  <c r="AE73" i="1"/>
  <c r="AA73" i="1"/>
  <c r="W73" i="1"/>
  <c r="S73" i="1"/>
  <c r="O73" i="1"/>
  <c r="L73" i="1"/>
  <c r="AE72" i="1"/>
  <c r="AA72" i="1"/>
  <c r="W72" i="1"/>
  <c r="S72" i="1"/>
  <c r="O72" i="1"/>
  <c r="L72" i="1"/>
  <c r="AE71" i="1"/>
  <c r="AA71" i="1"/>
  <c r="W71" i="1"/>
  <c r="S71" i="1"/>
  <c r="O71" i="1"/>
  <c r="L71" i="1"/>
  <c r="AE70" i="1"/>
  <c r="AA70" i="1"/>
  <c r="W70" i="1"/>
  <c r="S70" i="1"/>
  <c r="O70" i="1"/>
  <c r="L70" i="1"/>
  <c r="AE69" i="1"/>
  <c r="AA69" i="1"/>
  <c r="W69" i="1"/>
  <c r="S69" i="1"/>
  <c r="O69" i="1"/>
  <c r="L69" i="1"/>
  <c r="AE68" i="1"/>
  <c r="AA68" i="1"/>
  <c r="W68" i="1"/>
  <c r="S68" i="1"/>
  <c r="O68" i="1"/>
  <c r="L68" i="1"/>
  <c r="AE67" i="1"/>
  <c r="AA67" i="1"/>
  <c r="W67" i="1"/>
  <c r="S67" i="1"/>
  <c r="O67" i="1"/>
  <c r="L67" i="1"/>
  <c r="AE66" i="1"/>
  <c r="AA66" i="1"/>
  <c r="W66" i="1"/>
  <c r="S66" i="1"/>
  <c r="O66" i="1"/>
  <c r="L66" i="1"/>
  <c r="AE65" i="1"/>
  <c r="AA65" i="1"/>
  <c r="W65" i="1"/>
  <c r="S65" i="1"/>
  <c r="O65" i="1"/>
  <c r="L65" i="1"/>
  <c r="AE64" i="1"/>
  <c r="AA64" i="1"/>
  <c r="O64" i="1"/>
  <c r="L64" i="1"/>
  <c r="AE63" i="1"/>
  <c r="AA63" i="1"/>
  <c r="W63" i="1"/>
  <c r="S63" i="1"/>
  <c r="O63" i="1"/>
  <c r="L63" i="1"/>
  <c r="AE62" i="1"/>
  <c r="AA62" i="1"/>
  <c r="W62" i="1"/>
  <c r="S62" i="1"/>
  <c r="O62" i="1"/>
  <c r="L62" i="1"/>
  <c r="AE61" i="1"/>
  <c r="AA61" i="1"/>
  <c r="W61" i="1"/>
  <c r="S61" i="1"/>
  <c r="O61" i="1"/>
  <c r="L61" i="1"/>
  <c r="AE60" i="1"/>
  <c r="AA60" i="1"/>
  <c r="W60" i="1"/>
  <c r="S60" i="1"/>
  <c r="O60" i="1"/>
  <c r="L60" i="1"/>
  <c r="AE59" i="1"/>
  <c r="AA59" i="1"/>
  <c r="W59" i="1"/>
  <c r="S59" i="1"/>
  <c r="O59" i="1"/>
  <c r="L59" i="1"/>
  <c r="AE58" i="1"/>
  <c r="AA58" i="1"/>
  <c r="W58" i="1"/>
  <c r="S58" i="1"/>
  <c r="O58" i="1"/>
  <c r="L58" i="1"/>
  <c r="AE57" i="1"/>
  <c r="AA57" i="1"/>
  <c r="W57" i="1"/>
  <c r="S57" i="1"/>
  <c r="O57" i="1"/>
  <c r="L57" i="1"/>
  <c r="AE56" i="1"/>
  <c r="AA56" i="1"/>
  <c r="S56" i="1"/>
  <c r="O56" i="1"/>
  <c r="L56" i="1"/>
  <c r="AE55" i="1"/>
  <c r="AA55" i="1"/>
  <c r="W55" i="1"/>
  <c r="S55" i="1"/>
  <c r="O55" i="1"/>
  <c r="L55" i="1"/>
  <c r="AE54" i="1"/>
  <c r="AA54" i="1"/>
  <c r="W54" i="1"/>
  <c r="S54" i="1"/>
  <c r="O54" i="1"/>
  <c r="L54" i="1"/>
  <c r="AE53" i="1"/>
  <c r="AA53" i="1"/>
  <c r="W53" i="1"/>
  <c r="S53" i="1"/>
  <c r="O53" i="1"/>
  <c r="L53" i="1"/>
  <c r="AE52" i="1"/>
  <c r="AA52" i="1"/>
  <c r="W52" i="1"/>
  <c r="S52" i="1"/>
  <c r="O52" i="1"/>
  <c r="L52" i="1"/>
  <c r="AE51" i="1"/>
  <c r="AA51" i="1"/>
  <c r="W51" i="1"/>
  <c r="S51" i="1"/>
  <c r="O51" i="1"/>
  <c r="L51" i="1"/>
  <c r="AE50" i="1"/>
  <c r="AA50" i="1"/>
  <c r="W50" i="1"/>
  <c r="O50" i="1"/>
  <c r="L50" i="1"/>
  <c r="AE49" i="1"/>
  <c r="AA49" i="1"/>
  <c r="W49" i="1"/>
  <c r="S49" i="1"/>
  <c r="O49" i="1"/>
  <c r="L49" i="1"/>
  <c r="AE48" i="1"/>
  <c r="AA48" i="1"/>
  <c r="W48" i="1"/>
  <c r="S48" i="1"/>
  <c r="O48" i="1"/>
  <c r="L48" i="1"/>
  <c r="AE47" i="1"/>
  <c r="AA47" i="1"/>
  <c r="W47" i="1"/>
  <c r="S47" i="1"/>
  <c r="O47" i="1"/>
  <c r="L47" i="1"/>
  <c r="AE46" i="1"/>
  <c r="AA46" i="1"/>
  <c r="W46" i="1"/>
  <c r="S46" i="1"/>
  <c r="O46" i="1"/>
  <c r="L46" i="1"/>
  <c r="AE45" i="1"/>
  <c r="AA45" i="1"/>
  <c r="W45" i="1"/>
  <c r="S45" i="1"/>
  <c r="O45" i="1"/>
  <c r="L45" i="1"/>
  <c r="AE44" i="1"/>
  <c r="AA44" i="1"/>
  <c r="W44" i="1"/>
  <c r="S44" i="1"/>
  <c r="O44" i="1"/>
  <c r="L44" i="1"/>
  <c r="AE43" i="1"/>
  <c r="AA43" i="1"/>
  <c r="W43" i="1"/>
  <c r="S43" i="1"/>
  <c r="O43" i="1"/>
  <c r="L43" i="1"/>
  <c r="AE42" i="1"/>
  <c r="AA42" i="1"/>
  <c r="W42" i="1"/>
  <c r="S42" i="1"/>
  <c r="O42" i="1"/>
  <c r="L42" i="1"/>
  <c r="AE41" i="1"/>
  <c r="AA41" i="1"/>
  <c r="W41" i="1"/>
  <c r="S41" i="1"/>
  <c r="O41" i="1"/>
  <c r="L41" i="1"/>
  <c r="AE40" i="1"/>
  <c r="AA40" i="1"/>
  <c r="W40" i="1"/>
  <c r="S40" i="1"/>
  <c r="O40" i="1"/>
  <c r="L40" i="1"/>
  <c r="AE39" i="1"/>
  <c r="AA39" i="1"/>
  <c r="W39" i="1"/>
  <c r="S39" i="1"/>
  <c r="O39" i="1"/>
  <c r="L39" i="1"/>
  <c r="AE38" i="1"/>
  <c r="AA38" i="1"/>
  <c r="S38" i="1"/>
  <c r="O38" i="1"/>
  <c r="L38" i="1"/>
  <c r="AE37" i="1"/>
  <c r="AA37" i="1"/>
  <c r="W37" i="1"/>
  <c r="S37" i="1"/>
  <c r="O37" i="1"/>
  <c r="L37" i="1"/>
  <c r="AE36" i="1"/>
  <c r="AA36" i="1"/>
  <c r="O36" i="1"/>
  <c r="L36" i="1"/>
  <c r="AE35" i="1"/>
  <c r="AA35" i="1"/>
  <c r="O35" i="1"/>
  <c r="L35" i="1"/>
  <c r="AE34" i="1"/>
  <c r="AA34" i="1"/>
  <c r="W34" i="1"/>
  <c r="S34" i="1"/>
  <c r="O34" i="1"/>
  <c r="L34" i="1"/>
  <c r="AE33" i="1"/>
  <c r="AE32" i="1"/>
  <c r="AA32" i="1"/>
  <c r="W32" i="1"/>
  <c r="S32" i="1"/>
  <c r="O32" i="1"/>
  <c r="L32" i="1"/>
  <c r="AE31" i="1"/>
  <c r="AA31" i="1"/>
  <c r="W31" i="1"/>
  <c r="S31" i="1"/>
  <c r="O31" i="1"/>
  <c r="L31" i="1"/>
  <c r="AE30" i="1"/>
  <c r="AA30" i="1"/>
  <c r="W30" i="1"/>
  <c r="S30" i="1"/>
  <c r="O30" i="1"/>
  <c r="L30" i="1"/>
  <c r="AE29" i="1"/>
  <c r="AA29" i="1"/>
  <c r="W29" i="1"/>
  <c r="S29" i="1"/>
  <c r="O29" i="1"/>
  <c r="L29" i="1"/>
  <c r="AE28" i="1"/>
  <c r="AA28" i="1"/>
  <c r="W28" i="1"/>
  <c r="S28" i="1"/>
  <c r="O28" i="1"/>
  <c r="AE27" i="1"/>
  <c r="AA27" i="1"/>
  <c r="W27" i="1"/>
  <c r="O27" i="1"/>
  <c r="L27" i="1"/>
</calcChain>
</file>

<file path=xl/sharedStrings.xml><?xml version="1.0" encoding="utf-8"?>
<sst xmlns="http://schemas.openxmlformats.org/spreadsheetml/2006/main" count="756" uniqueCount="590">
  <si>
    <t>Analys av Skolinspektionens vitesbeslut 2020 -- 2024</t>
  </si>
  <si>
    <t>Föräldranätverket Rätten till Utbildning, Christian Wettergren</t>
  </si>
  <si>
    <t>I nedanstående förteckning har de ärenden som skolinspektionen tagit ett vitesbeslut under 2020--2024 analyserats genom ärendenas gång, så långt möjligt.</t>
  </si>
  <si>
    <t>Analys har gjorts av tidsförlopp, om viten faktiskt verkställts då det varit befogat och om det funnits kvarvarande brister vid avskrivning av tillsynsärenden.</t>
  </si>
  <si>
    <t>Vi kommer fortsätta följa ärenden framöver, för att se att sådant som exempelvis tvåårsregeln tillämpas i den omfattning som är rimlig.</t>
  </si>
  <si>
    <t xml:space="preserve">44 ärenden har analyserats i nedanstående sammanställning. 28 ytterligare ärenden har inte kunnat analyserats pga avsaknad av publicerade beslut och andra bortfallsfaktorer. </t>
  </si>
  <si>
    <t>I de 44 ärendena verkställer inte skolinspektionen ett tidigare vitesförläggande trots att brister kvarstår i 28 fall.</t>
  </si>
  <si>
    <t>I ytterligare 9 fall kopplade till fristående huvudmän som bedriver gymnasium går skolinspektionen istället direkt till återkallade tillstånd, utan att verkställa givna vitesförelägganden innan.</t>
  </si>
  <si>
    <t>Vi anser att det är viktigt att använda vitesinstrumentet fullt ut - INNAN återkallande av tillstånd, då ett återkallat tillstånd (förutom avsedd effekt på huvudmannen) drabbar de elever som går på utbildningen mycket negativt.</t>
  </si>
  <si>
    <t>(Vi tar inte ställning till om återkallandena av tillstånden i sig var befogade eller inte.)</t>
  </si>
  <si>
    <r>
      <t xml:space="preserve">Skolinspektionen har </t>
    </r>
    <r>
      <rPr>
        <b/>
        <sz val="14"/>
        <color theme="1"/>
        <rFont val="Aptos Narrow"/>
        <family val="2"/>
        <scheme val="minor"/>
      </rPr>
      <t xml:space="preserve">inte använt de starkare sanktionerna </t>
    </r>
    <r>
      <rPr>
        <b/>
        <i/>
        <sz val="14"/>
        <color theme="1"/>
        <rFont val="Aptos Narrow"/>
        <family val="2"/>
        <scheme val="minor"/>
      </rPr>
      <t>statlig rättelse</t>
    </r>
    <r>
      <rPr>
        <b/>
        <sz val="14"/>
        <color theme="1"/>
        <rFont val="Aptos Narrow"/>
        <family val="2"/>
        <scheme val="minor"/>
      </rPr>
      <t xml:space="preserve"> eller verksamhetsförbud på någon kommunal skola </t>
    </r>
    <r>
      <rPr>
        <sz val="14"/>
        <color theme="1"/>
        <rFont val="Aptos Narrow"/>
        <family val="2"/>
        <scheme val="minor"/>
      </rPr>
      <t>förutom Storvretsskolan i Botkyrka.</t>
    </r>
  </si>
  <si>
    <r>
      <t xml:space="preserve">Utöver skolinspektionens underlåtenhet att verkställa viten, så ser vi </t>
    </r>
    <r>
      <rPr>
        <b/>
        <sz val="14"/>
        <color theme="1"/>
        <rFont val="Aptos Narrow"/>
        <family val="2"/>
        <scheme val="minor"/>
      </rPr>
      <t>indikationer på att brister kvarstår även då tillsynsärenden avskrivs</t>
    </r>
    <r>
      <rPr>
        <sz val="14"/>
        <color theme="1"/>
        <rFont val="Aptos Narrow"/>
        <family val="2"/>
        <scheme val="minor"/>
      </rPr>
      <t xml:space="preserve">, direkt i beslutshandlingarna. Då vi även tidigare </t>
    </r>
  </si>
  <si>
    <t>studerat underliggande tillsynsprotokoll i ärenden, befarar vi att den verkliga situationen i skolan är sämre än hur det formulerats i beslutsdokumentet.</t>
  </si>
  <si>
    <r>
      <t xml:space="preserve">Skolinspektionen </t>
    </r>
    <r>
      <rPr>
        <b/>
        <sz val="14"/>
        <color theme="1"/>
        <rFont val="Aptos Narrow"/>
        <family val="2"/>
        <scheme val="minor"/>
      </rPr>
      <t xml:space="preserve">förlitar sig också i hög grad på huvudmannens utfästelser och dokumentation, om ett ärende har kvarvarande brister </t>
    </r>
    <r>
      <rPr>
        <sz val="14"/>
        <color theme="1"/>
        <rFont val="Aptos Narrow"/>
        <family val="2"/>
        <scheme val="minor"/>
      </rPr>
      <t>- istället för att verifiera ute i verksamheten och med eleverna att brister faktiskt undanröjts.</t>
    </r>
  </si>
  <si>
    <t>Läs gärna de citat vi plockat ut ur de olika besluten nedan, för att bilda er en egen uppfattning.</t>
  </si>
  <si>
    <t>Observera. Alla beslutsdokument är länkade i nedanstående sammanställning, vilket möjliggör att ni själva läser och kan verifiera ovanstående fakta.</t>
  </si>
  <si>
    <t>Ärenden innan vite</t>
  </si>
  <si>
    <t>Vitesbeslut</t>
  </si>
  <si>
    <t>Ärenden efter vite</t>
  </si>
  <si>
    <t>Diarienummer</t>
  </si>
  <si>
    <t>Skola</t>
  </si>
  <si>
    <t>Huvudman</t>
  </si>
  <si>
    <t>Beslutsdatum</t>
  </si>
  <si>
    <t>Vitesbelopp</t>
  </si>
  <si>
    <t>Ärendets tidsperiod</t>
  </si>
  <si>
    <t>Antal månader</t>
  </si>
  <si>
    <t>Ärende 1</t>
  </si>
  <si>
    <t>Länk 1</t>
  </si>
  <si>
    <t>Beskrivning 1</t>
  </si>
  <si>
    <t>Ärende 2</t>
  </si>
  <si>
    <t>Länk 2</t>
  </si>
  <si>
    <t>Beskrivning  2</t>
  </si>
  <si>
    <t>Våra observationer</t>
  </si>
  <si>
    <t>Ärende</t>
  </si>
  <si>
    <t>Länk</t>
  </si>
  <si>
    <t xml:space="preserve">Beskrivning </t>
  </si>
  <si>
    <t>Ärende n</t>
  </si>
  <si>
    <t>Länk n</t>
  </si>
  <si>
    <t>Beskrivning n</t>
  </si>
  <si>
    <t>Ärende n+1</t>
  </si>
  <si>
    <t>Länk n+1</t>
  </si>
  <si>
    <t>Beskrivning  n+1</t>
  </si>
  <si>
    <t>Ärende n+2</t>
  </si>
  <si>
    <t>Länk n+2</t>
  </si>
  <si>
    <t>Beskrivning  n+2</t>
  </si>
  <si>
    <t>Beslutsnamn (från diariet)</t>
  </si>
  <si>
    <t>SI 2018:9610</t>
  </si>
  <si>
    <t>Tulinkisuando Friskola</t>
  </si>
  <si>
    <t>Tulinkisuando friskoleförening</t>
  </si>
  <si>
    <t>dec 2018 -- sept 2020</t>
  </si>
  <si>
    <t>saknas</t>
  </si>
  <si>
    <t>Vite beslutat 2020-01-24, saknar publicerat beslut</t>
  </si>
  <si>
    <t>611769</t>
  </si>
  <si>
    <t>återkallande av tillstånd på egen begäran</t>
  </si>
  <si>
    <t>Riktad tillsyn Skolbeslut Grundskolan Tulinkisuando Friskoleförening Tulinkisuando Friskola, 2020</t>
  </si>
  <si>
    <t>SI 2018:9165</t>
  </si>
  <si>
    <t>Skälltorpsskolan 7-9</t>
  </si>
  <si>
    <t>Göteborgs kommun</t>
  </si>
  <si>
    <t>dec 2018 -- mars 2021</t>
  </si>
  <si>
    <t>dec 2018 tillsyn med brister inom trygghet, studiero och åtgärder mot kränkande behandling</t>
  </si>
  <si>
    <t>föreläggande vår 2019: trygghet, studiero och åtgärder mot kränkande behandling</t>
  </si>
  <si>
    <t>vitesföreläggande: trygghet, studiero, kränkande behandling
Bristerna bedöms som allvarliga.</t>
  </si>
  <si>
    <t>Vite verkställs inte trots föregående frister som bedömts som allvarliga.</t>
  </si>
  <si>
    <t>avskrivs mars 2021, fristen löpte ut dec 2020</t>
  </si>
  <si>
    <t>avskrivs pga "bristande underlag", ny tillsyn planeras för ht 2021 - konstigt resonemang</t>
  </si>
  <si>
    <t>Riktad tillsyn Skolbeslut Grundskolan Göteborg, 2019</t>
  </si>
  <si>
    <t>SI 2019:6436</t>
  </si>
  <si>
    <t>Gårdeby friskola</t>
  </si>
  <si>
    <t>Gårdeby Friskola Ekonomisk förening</t>
  </si>
  <si>
    <t>feb 2020 -- mar 2023</t>
  </si>
  <si>
    <t>Tillsyn februari 2020</t>
  </si>
  <si>
    <t>återkallat tillstånd maj 2023 pga nedlagd verksamhet och bristande ekonomi.</t>
  </si>
  <si>
    <t>Riktad tillsyn Huvudmannabeslut Gymnasieskolan Gårdeby Friskola Ekonomisk Förening, 2023</t>
  </si>
  <si>
    <t>SI 2018:6512</t>
  </si>
  <si>
    <t>Emanuelskolan</t>
  </si>
  <si>
    <t>Sjöbo kommun</t>
  </si>
  <si>
    <t>feb 2019 -- jan 2021</t>
  </si>
  <si>
    <t>tillsyn hösten 2018</t>
  </si>
  <si>
    <t>feb 2019 vitesföreläggande: kränkningar, trygghet &amp; studiero</t>
  </si>
  <si>
    <t>Uppföljning, vitesbeslut feb 2020: Trygghet, studiero, kränkande behandling. Brister är allvarliga.</t>
  </si>
  <si>
    <t>vitet verkställs inte.</t>
  </si>
  <si>
    <t>avslutades jan 2021 pga avhjälpta brister</t>
  </si>
  <si>
    <t>fristen löpte ut aug 2020, så 18 månader mellan frist och avslut</t>
  </si>
  <si>
    <t/>
  </si>
  <si>
    <t>SI 2019:7885</t>
  </si>
  <si>
    <t>feb 2020 -- jan 2021</t>
  </si>
  <si>
    <t>vitesföreläggande feb 2020: nya brister särskilt stöd, extra anpassningar</t>
  </si>
  <si>
    <t>Ytterligare brister, kopplat till tillsyn i SISI 2018:6512.</t>
  </si>
  <si>
    <t>uppföljning jan 2021: brister ej avhjälpta, ny frist</t>
  </si>
  <si>
    <t>föregående vite verkställs inte.</t>
  </si>
  <si>
    <t>avskrivning jan 2021</t>
  </si>
  <si>
    <t>Avskrivning trots indikationer att brister kvarstår:
"Det framkommer visserligen uppgifter från någon lärare om att det fortfarande finns elever som inte får det särskilda stödet som de behöver"</t>
  </si>
  <si>
    <t>Riktad tillsyn Uppföljning beslut Grundskolan Sjöbo Emanuelskolan, 2020</t>
  </si>
  <si>
    <t>SI 2020:1462</t>
  </si>
  <si>
    <t>Enöglaskolan</t>
  </si>
  <si>
    <t>Enköpings kommun</t>
  </si>
  <si>
    <t>dec 2019 -- feb 2023</t>
  </si>
  <si>
    <t>dec 2019 tillsyn inleds</t>
  </si>
  <si>
    <t>vitesföreläggande mar 2020: Trygghet, studiero, kränkande behandling. Brister är allvarliga.</t>
  </si>
  <si>
    <t>nytt viteföreläggande feb 2021: nya brister. Brister är allvarliga.</t>
  </si>
  <si>
    <t>uppföljning mar 2022: förlängning frist pga covid</t>
  </si>
  <si>
    <t>avslutas feb 2023</t>
  </si>
  <si>
    <t>Ärendet avslutas trots indikationer på att brister kvarstår: " Emellertid framkommer i intervju med lärare och rektorn 
att studiehandledare på modersmål i ukrainska har saknats under en tid men har  nu rekryterats och kommer att börja inom kort." 
"Dock uppger elever i intervju att de inte 
upplever studiero på alla lektioner och av Skolinspektionens observationer framgår  att alla lärare inte har förmåga att skapa studiero. Emellertid uppger rektorn i intervju att olika insatser görs för att stärka dessa lärares ledarskap. "</t>
  </si>
  <si>
    <t>Riktad tillsyn Skolbeslut Grundskolan Enköping Enöglaskolan, 2020</t>
  </si>
  <si>
    <t>Se föregående rad</t>
  </si>
  <si>
    <t>SI 2019:9048</t>
  </si>
  <si>
    <t>Rävlandaskolan F-5</t>
  </si>
  <si>
    <t>Härryda kommun</t>
  </si>
  <si>
    <t>dec 2019 -- maj 2021</t>
  </si>
  <si>
    <t>tillsyn dec 2019</t>
  </si>
  <si>
    <t>vitesföreläggande mar 2020: Trygghet, studiero, kränkande behandling, undervisning. Brister är allvarliga.</t>
  </si>
  <si>
    <t>frist: sep 2020</t>
  </si>
  <si>
    <t>avslutas maj 2021</t>
  </si>
  <si>
    <t>lång tid mellan fristens utgång och avslutat ärende.</t>
  </si>
  <si>
    <t>Riktad tillsyn Skolbeslut Grundskolan Härryda Rävlandaskolan F-5, 2020</t>
  </si>
  <si>
    <t>SI 2019:2377</t>
  </si>
  <si>
    <t>Lindholmens tekniska gymnasium 1</t>
  </si>
  <si>
    <t>mar 2019 -- jun 2021</t>
  </si>
  <si>
    <t>initial tillsyn mars 2019</t>
  </si>
  <si>
    <t>&lt;saknas&gt;</t>
  </si>
  <si>
    <t>initialt vite maj 2019</t>
  </si>
  <si>
    <t>uppföljning mars 2020, brister kvarstår. Brister är allvarliga.</t>
  </si>
  <si>
    <t>avslutas juni 2021</t>
  </si>
  <si>
    <t>Riktad tillsyn Uppföljning beslut Gymnasieskolan Göteborg Lindholmens tekn gymnasium 1, 2021</t>
  </si>
  <si>
    <t>SI 2019:1927</t>
  </si>
  <si>
    <t>Lindholmens tekniska gymnasium 2</t>
  </si>
  <si>
    <t>Riktad tillsyn Uppföljning beslut Gymnasieskolan Göteborg Lindholmens tekn gymnasium 2, 2021</t>
  </si>
  <si>
    <t>SI 2018:2565</t>
  </si>
  <si>
    <t>Ekebyholmsskolan</t>
  </si>
  <si>
    <t>Ekebyholmsskolan AB</t>
  </si>
  <si>
    <t>dec 2018 -- dec 2021</t>
  </si>
  <si>
    <t>initial tillsyn dec 2018</t>
  </si>
  <si>
    <t>Uppföljning mar 2019</t>
  </si>
  <si>
    <t>vitesföreläggande mar 2021: icke-konfessionell undervisning</t>
  </si>
  <si>
    <t>Tidigare viten löpte ut mar 2019.</t>
  </si>
  <si>
    <t>avslutas dec 2021 efter mellanliggande överklagande till förvaltningsrätten</t>
  </si>
  <si>
    <t>Fg frist löpte ut sep 2020, dvs 15 månader mellan frist och beslut pga prövning i förvaltningsrätt.</t>
  </si>
  <si>
    <t>Riktad tillsyn Uppföljning beslut Grundskolan Norrtälje Ekebyholmsskolan, gr, 2020</t>
  </si>
  <si>
    <t>SI 2018:7487</t>
  </si>
  <si>
    <t>Aniaragymnasiet</t>
  </si>
  <si>
    <t>AF Affärseffekt Framtidsskola AB</t>
  </si>
  <si>
    <t>maj 2017 -- maj 2020 (minst)</t>
  </si>
  <si>
    <t>första vite maj 2017, uppföljning jan 2018 ej avhjälpt, ej heller vid uppföljning jun 2018 - viten verkställs inte.</t>
  </si>
  <si>
    <t>startade ny tillsyn dec 2018, nytt vite juli 2019</t>
  </si>
  <si>
    <r>
      <t>Varför verkställs inte vitet?
Varför startas en</t>
    </r>
    <r>
      <rPr>
        <b/>
        <sz val="11"/>
        <color theme="4"/>
        <rFont val="Aptos Narrow"/>
        <family val="2"/>
        <scheme val="minor"/>
      </rPr>
      <t xml:space="preserve"> </t>
    </r>
    <r>
      <rPr>
        <b/>
        <i/>
        <sz val="11"/>
        <color theme="4"/>
        <rFont val="Aptos Narrow"/>
        <family val="2"/>
        <scheme val="minor"/>
      </rPr>
      <t>ny</t>
    </r>
    <r>
      <rPr>
        <i/>
        <sz val="11"/>
        <color theme="4"/>
        <rFont val="Aptos Narrow"/>
        <family val="2"/>
        <scheme val="minor"/>
      </rPr>
      <t xml:space="preserve"> tillsyn när bristerna inte är avhjälpta?</t>
    </r>
  </si>
  <si>
    <t>vitesföreläggande maj 2020: trygghet, studiero, kränkande behandling. Brister är allvarliga.</t>
  </si>
  <si>
    <t>Frist till nov 2020.
"Dessa elever kan kasta eller knuffa in varandra i väggar, slå på varandra, slänga saker på varandra och/eller på andra elever och  det har hänt att de har kastat bord och stolar i klassrummet."</t>
  </si>
  <si>
    <t>Avslutas 2021 nov</t>
  </si>
  <si>
    <t>Lång tid mellan fristens utlöpande och avslutat ärende: 12 mån</t>
  </si>
  <si>
    <t>Riktad tillsyn Uppföljning beslut Gymnasieskolan AF Affärseffekt Framtidsskola AB Aniaragymnasiet, 2020</t>
  </si>
  <si>
    <t>SI 2024:5813</t>
  </si>
  <si>
    <t xml:space="preserve">höst 2024 -- </t>
  </si>
  <si>
    <t>tillsyn hösten 2024</t>
  </si>
  <si>
    <t>649454</t>
  </si>
  <si>
    <t>vitesföreläggande dec 2024: undervisningstid, programstruktur, betygssättning, undervisning på entreprenad, frånvaro, särskilt stöd, kränkande behandling. Brister är allvarliga.</t>
  </si>
  <si>
    <t>Återkommande allvarlig brist, fg dock längre bort är två år.</t>
  </si>
  <si>
    <t>ärendet pågår</t>
  </si>
  <si>
    <t>Riktad tillsyn Skolbeslut Gymnasieskola AF Affärseffekt Framtidsskola AB Aniaragymnasiet, 2024</t>
  </si>
  <si>
    <t>SI 2019:5847</t>
  </si>
  <si>
    <t>Pajala Centralskola</t>
  </si>
  <si>
    <t>Pajala kommun</t>
  </si>
  <si>
    <t>höst 2019 -- sep 2022</t>
  </si>
  <si>
    <t>Tillsyn höst 2019, Vite (nov 2019): Trygghet, studiero, kränkande behandling. Bristerna är allvarliga.</t>
  </si>
  <si>
    <t>Uppföljning maj 2021, nytt vite - samma områden + extra anpass/särskilt stöd</t>
  </si>
  <si>
    <t>Föregående vite verkställs inte trots kvarvarande brister.
Lång tid mellan frist (mar 2020) och uppföljning - 14 månader.</t>
  </si>
  <si>
    <t>Uppföljning maj 2022 - avslutas för merparten, nytt föreläggande hemspråksundervisning</t>
  </si>
  <si>
    <t>Föregående vite verkställs inte trots kvarvarande brister.
Lång tid mellan frist (nov 2021) och uppföljning - 6 månader.</t>
  </si>
  <si>
    <t>avslutas sept 2022</t>
  </si>
  <si>
    <t>Riktad tillsyn Skolbeslut Grundskolan Pajala Pajala Centralskola, 2019</t>
  </si>
  <si>
    <t>SI 2020:9112</t>
  </si>
  <si>
    <t>Thoren Business School Sundsvall</t>
  </si>
  <si>
    <t>Thorengruppen AB</t>
  </si>
  <si>
    <t>feb 2021 -- dec 2022</t>
  </si>
  <si>
    <t>Tillsyn feb 2021</t>
  </si>
  <si>
    <t>617168</t>
  </si>
  <si>
    <t>vite jun 2021, undervisning, särskilt stöd, frånvaro, hemspråk. Brister är allvarliga.</t>
  </si>
  <si>
    <t>frist till jan 2022</t>
  </si>
  <si>
    <t>Uppföljning jun 2022, avslutar i delar, nytt föreläggande utan vite</t>
  </si>
  <si>
    <t>"Rektorn uppger att det finns åtta elever på skolan som riskerar att inte nå  gymnasieexamen på grund av betyget F i kurser som avslutades under läsåret  2020/21 eller läsåret 2019/20 och att ingen av dessa elever har åtgärdsprogram. "</t>
  </si>
  <si>
    <t>avslutas dec 2022</t>
  </si>
  <si>
    <t>Riktad tillsyn Skolbeslut Gymnasieskolan Sundsvall Thoren Business School Sundsvall, 2021</t>
  </si>
  <si>
    <t>SI 2021:7514</t>
  </si>
  <si>
    <t>Järdalaskolan</t>
  </si>
  <si>
    <t>Linköpings kommun</t>
  </si>
  <si>
    <t>höst 2021 -- maj 2023</t>
  </si>
  <si>
    <t>tillsyn hösten 2021</t>
  </si>
  <si>
    <t>618098</t>
  </si>
  <si>
    <t>vitesföreläggande mar 2022: undervisning, särskilt stöd, trygghet, kränkande behandling. Brister är allvarliga.</t>
  </si>
  <si>
    <t>Uppföljning dec 2022, nytt vitesföreläggande; undervisning, särskilt stöd</t>
  </si>
  <si>
    <t>föregående vite verkställs inte, trots kvarvarande brister. Dröjsmål mellan utlöpt frist (juni 2022) och uppföljning (dec 2022).</t>
  </si>
  <si>
    <t>avslutas maj 2023</t>
  </si>
  <si>
    <t>"Resurspersonerna uppger i intervju att  det är en elev som arbetar enskilt med hjälp av en resursperson på lektionerna i några ämnen. Ansvarig lärare kommer dock in ibland när eleven arbetar enskilt, och det förs en kontinuerlig dialog mellan läraren och resurspedagogen."</t>
  </si>
  <si>
    <t>Riktad tillsyn Skolbeslut Grundskolan Linköping Järdalaskolan, 2022</t>
  </si>
  <si>
    <t>SI 2021:8637</t>
  </si>
  <si>
    <t>Högalidskolan 7-9</t>
  </si>
  <si>
    <t>Kiruna kommun</t>
  </si>
  <si>
    <t>feb 2022 -- okt 2023</t>
  </si>
  <si>
    <t>tillsyn feb 2022</t>
  </si>
  <si>
    <t>624907</t>
  </si>
  <si>
    <t>vite jun 2022: undervisning, särskilt stöd. Brister är allvarliga.</t>
  </si>
  <si>
    <t>frist nov 2022</t>
  </si>
  <si>
    <t>nytt föreläggande (utan vite) mar 2023.
Nya brister gäller att också särskilt stöd, att åtgärder i ÅP inte genomförs.</t>
  </si>
  <si>
    <t>föregående vite verkställs inte, trots kvarvarande brister. 
Nya bristen är klart relaterad till fg brist - varför bedöms som "ny brist"?
"Av huvudmannens redovisning och av intervjuer med lärare, elevhälsan och  rektorn framkommer att det finns flera elever som har åtgärdsprogram men som inte får det särskilda stöd som beslutats om i åtgärdsprogrammet. Lärare berättar om flera elever som enligt sina åtgärdsprogram ska få stöd av 
resursperson, men som inte får det. Det finns anställda resurspersoner men de är för få i förhållande till behovet."</t>
  </si>
  <si>
    <t>Avslutas okt 2023</t>
  </si>
  <si>
    <r>
      <t>frist till aug 2023
Särskilt stöd: "V</t>
    </r>
    <r>
      <rPr>
        <i/>
        <sz val="11"/>
        <color theme="4"/>
        <rFont val="Aptos Narrow"/>
        <family val="2"/>
        <scheme val="minor"/>
      </rPr>
      <t xml:space="preserve">idare uppger lärare och rektorn att eleverna med åtgärdsprogram i </t>
    </r>
    <r>
      <rPr>
        <i/>
        <u/>
        <sz val="11"/>
        <color theme="4"/>
        <rFont val="Aptos Narrow"/>
        <family val="2"/>
        <scheme val="minor"/>
      </rPr>
      <t>huvudsak</t>
    </r>
    <r>
      <rPr>
        <i/>
        <sz val="11"/>
        <color theme="4"/>
        <rFont val="Aptos Narrow"/>
        <family val="2"/>
        <scheme val="minor"/>
      </rPr>
      <t xml:space="preserve"> får  det särskilda stöd som beslutats om. Det har i några fall varit svårt att få till undervisning i liten grupp och stöd i form av resursperson. Rektorn uppger dock att skolan nyligen kunn at anställa ytterligare personal och att man omfördelar resurser  och personal så att alla elever ska få det stöd de har behov av. I något fall genomförs stödet i form av resursperson genom att flera vuxna delar på uppdraget  istället för att en enskild person fungerar som resursperson.</t>
    </r>
    <r>
      <rPr>
        <sz val="11"/>
        <color theme="4"/>
        <rFont val="Aptos Narrow"/>
        <family val="2"/>
        <scheme val="minor"/>
      </rPr>
      <t>"</t>
    </r>
  </si>
  <si>
    <t>Riktad tillsyn Skolbeslut Grundskolan Kiruna Högalidskolan 7-9, 2022</t>
  </si>
  <si>
    <t>SI 2021:5255</t>
  </si>
  <si>
    <t>Thoren Framtid i Älmhult</t>
  </si>
  <si>
    <t>Thoren Framtid AB</t>
  </si>
  <si>
    <t>vår 2022 -- jun 2023</t>
  </si>
  <si>
    <t>Tillsyn våren 2022</t>
  </si>
  <si>
    <t>625256</t>
  </si>
  <si>
    <t>vitesföreläggande juni 2022: undervisningstid, undervisning, särskilt stöd. Bristerna är allvarliga.</t>
  </si>
  <si>
    <t>frist jan 2023</t>
  </si>
  <si>
    <t>Uppföljning jun 2023: avslutas med kvarvarande brister</t>
  </si>
  <si>
    <r>
      <t xml:space="preserve">Skolinspektionen avslutar trots att brister konstateras: "Skolinspektionen konstaterar att huvudmannen vidtagit åtgärder och </t>
    </r>
    <r>
      <rPr>
        <i/>
        <u/>
        <sz val="11"/>
        <color theme="4"/>
        <rFont val="Aptos Narrow"/>
        <family val="2"/>
        <scheme val="minor"/>
      </rPr>
      <t xml:space="preserve">avhjälpt merparten </t>
    </r>
    <r>
      <rPr>
        <i/>
        <sz val="11"/>
        <color theme="4"/>
        <rFont val="Aptos Narrow"/>
        <family val="2"/>
        <scheme val="minor"/>
      </rPr>
      <t>av de brister som tidigare konstateras.
När det gäller undervisningen för elever som är mottagna i grundsärskolan (integrerade elever) utgår nu undervisningen i större utsträckning från grundsärskolans läroplan. Dock har Skolinspektionen identifierat nya brister som  avser att undervisningen för integrerade grundsärskoleelever inte alltid sker under ledning av en lärare. "</t>
    </r>
  </si>
  <si>
    <t>Riktad tillsyn Skolbeslut Grundskolan Älmhult Thoren Framtid i Älmhult, 2022</t>
  </si>
  <si>
    <t>SI 2022:5780</t>
  </si>
  <si>
    <t>Thoren Business School Solna</t>
  </si>
  <si>
    <t>jun 2022 -- juli 2023</t>
  </si>
  <si>
    <t>Tillsyn juni 2022</t>
  </si>
  <si>
    <t>625424</t>
  </si>
  <si>
    <t>vitesföreläggande sept 2022: undervisning, betygssättning. Bristerna är allvarliga.</t>
  </si>
  <si>
    <t>Återkallat tillstånd juli 2023: nya brister inom särskilt stöd</t>
  </si>
  <si>
    <t>Tillstånd återkallas utan att föregående vite verkställs, vilket påverkar skolgången för 400 elever. 
Vi tar inte ställning till om återkallandet i sig var påkallat.</t>
  </si>
  <si>
    <t>Riktad tillsyn Skolbeslut Gymnasieskolan Solna Thoren Business School Solna, 2022</t>
  </si>
  <si>
    <t xml:space="preserve"> mars 2022 -- maj 2023</t>
  </si>
  <si>
    <t>Vitesföreläggande mars 2022: undervisning, särskilt stöd, trygghet, kränkande behandling. Brister är allvarliga.</t>
  </si>
  <si>
    <t>nytt vitesföreläggande dec 2022: Undervisning, särskilt stöd</t>
  </si>
  <si>
    <t>Föregående vite verkställs inte trots kvarvarande brister - istället nytt föreläggande.
Lång tid mellan frist (jan 2022) och uppföljning - 11månader.</t>
  </si>
  <si>
    <t>Avslutas maj 2023</t>
  </si>
  <si>
    <t>fg frist gick ut feb 2023.</t>
  </si>
  <si>
    <t>SI 2022:6072</t>
  </si>
  <si>
    <t>Magelungens Grundskola Älvsjö</t>
  </si>
  <si>
    <t>Magelungen Utveckling AB</t>
  </si>
  <si>
    <t>höst 2022 -- sep 2024</t>
  </si>
  <si>
    <t>Tillsyn hösten 2022</t>
  </si>
  <si>
    <t>625944</t>
  </si>
  <si>
    <t>Tillsyn dec 2022, vite: undervisning, särskilt stöd, betygssättning. Brister är allvarliga.</t>
  </si>
  <si>
    <t>frist till aug 2023</t>
  </si>
  <si>
    <t>Nytt vitesföreläggande dec 2022: frånvaro</t>
  </si>
  <si>
    <t>föregående vite verkställs inte, trots brister - istället utfärdas nytt föreläggande.
"Skolinspektionen konstaterar att huvudmannen vidtagit åtgärder och i huvudsak
avhjälpt bristerna avseende undervisningstid och undervisning. Däremot bedömer 
Skolinspektionen att eleverna fortfarande ges för lite undervisningstid i ämnet svenska och tilldelar huvudmannen en anmärkning. Dock kvarstår en brist gällande att beslut om 
anpassad studiegång inte klargör vilka avvikelser som görs från den timplan samt 
de ämnen och mål som annars gäller för utbildningen.
Skolinspektionen har i samband med uppföljningen av tidigare beslut konstaterat
nya brister i verksamheten kopplat till frånvaro."</t>
  </si>
  <si>
    <t>Avslutas sept 2024</t>
  </si>
  <si>
    <t>Avslutas nov 2024</t>
  </si>
  <si>
    <t>Riktad tillsyn Skolbeslut Grundskolan Stockholm Magelungens grundskola Älvsjö, 2022</t>
  </si>
  <si>
    <t>SI 2021:5976</t>
  </si>
  <si>
    <t>Hvilan Gymnasium Kabbarp</t>
  </si>
  <si>
    <t>Hvilan Utbildning AB</t>
  </si>
  <si>
    <t>höst 2021 -- apr 2024</t>
  </si>
  <si>
    <t>Tillsyn höst 2021, vitesföreläggande mars 2022: lokaler, undervisning, APL, betygssättning, introduktionsprog, särskilt stöd</t>
  </si>
  <si>
    <t>Uppföljning jan 2023, vitesföreläggande: undervisning, APL, betygssättning, introduktionsprog, särskilt stöd, ekonomi. Bristerna är allvarliga.</t>
  </si>
  <si>
    <t>föregående vite verkställs inte, trots kvarvarande brister - istället utfärdas nytt vitesföreläggande.
Lång till mellan frist (sept 2022) och beslut, 5 månader.</t>
  </si>
  <si>
    <t>återkallelse jun 2023 naturbrukslinjen</t>
  </si>
  <si>
    <t>Tillstånd återkallas utan att föregående vite verkställs, vilket påverkar skolgången för berörda  elever. 
Vi tar inte ställning till om återkallandet i sig var påkallat.</t>
  </si>
  <si>
    <t>avslutas april 2024</t>
  </si>
  <si>
    <t>Riktad tillsyn Skolbeslut Gymnasieskolan Staffanstorp Hvilan Gymnasium Kabbarp, 2022</t>
  </si>
  <si>
    <t>SI 2022:10083</t>
  </si>
  <si>
    <t>Thoren Innovation School Malmö 2</t>
  </si>
  <si>
    <t>Thoren Innovation School AB</t>
  </si>
  <si>
    <t>höst 2022 -- dec 2023</t>
  </si>
  <si>
    <t>tillsyn hösten 2022</t>
  </si>
  <si>
    <t>626329</t>
  </si>
  <si>
    <t>vitesföreläggande feb 2023: undervisning, trygghet, studiero, särskilt stöd, undervisningstid</t>
  </si>
  <si>
    <t>frist till maj 2023</t>
  </si>
  <si>
    <t>återkallande juli 2023</t>
  </si>
  <si>
    <t>Tillstånd återkallas utan att föregående vite verkställs, vilket påverkar skolgången för berörda  elever.  
Vi tar inte ställning till om återkallandet i sig var påkallat.</t>
  </si>
  <si>
    <t>avslutas pga nedlagd verksamhet (dec 2023)</t>
  </si>
  <si>
    <t>avslutande</t>
  </si>
  <si>
    <t>Riktad tillsyn Skolbeslut Gymnasieskolan Malmö Thoren Innovation School Malmö 2, 2023</t>
  </si>
  <si>
    <t>SI 2022:7231</t>
  </si>
  <si>
    <t>Österåkersbygdens friskola</t>
  </si>
  <si>
    <t>Österåkersbygdens friskoleförening</t>
  </si>
  <si>
    <t>höst 2022 -- apr 2024</t>
  </si>
  <si>
    <t>vitesföreläggande feb 2023 samt sept 2023: undervisning, trygghet, studiero, särskilt stöd, undervisningstid, frånvaro, kränkande behandling, elevhälsa, betygsättning</t>
  </si>
  <si>
    <t>föregående vite verkställs ej, trots kvarvarande brister - istället utfärdas nytt vitesföreläggande.</t>
  </si>
  <si>
    <t>Riktad tillsyn Uppföljning skolbeslut Grundskola Österåkersbygdens Friskoleförening Österåkersbygdens Friskola, 2024</t>
  </si>
  <si>
    <t>SI 2022:8685</t>
  </si>
  <si>
    <t>Thoren Business School Växjö</t>
  </si>
  <si>
    <t>höst 2022 -- jun 2024</t>
  </si>
  <si>
    <t>626382</t>
  </si>
  <si>
    <t>vitesföreläggande feb 2023: undervisningstid, särskilt stöd, APL, undervisning. Brister är allvarliga.</t>
  </si>
  <si>
    <t>frist till juni 2023</t>
  </si>
  <si>
    <t>återkallande tillstånd juni 2024</t>
  </si>
  <si>
    <t>Tillstånd återkallas utan att föregående vite verkställs, vilket påverkar skolgången för 200  elever.  
Vi tar inte ställning till om återkallandet i sig var påkallat.
Lång tid mellan fristens utgång (juni 2023) och återkallandet, men inget verkställande av vite.</t>
  </si>
  <si>
    <t>Riktad tillsyn Skolbeslut Gymnasieskolan Växjö Thoren Business School Växjö, 2023</t>
  </si>
  <si>
    <t>SI 2022:6894</t>
  </si>
  <si>
    <t>Anneroskolan</t>
  </si>
  <si>
    <t>Helsingborgs kommun</t>
  </si>
  <si>
    <t>höst 2022 -- maj 2024</t>
  </si>
  <si>
    <t>626486</t>
  </si>
  <si>
    <t>vitesföreläggande mars 2023: undervisning, särskilt stöd, hemspråk, nyanlända, trygghet, studiero, kränkande behandling, betygssättning, frånvaro. Brister är allvarliga.</t>
  </si>
  <si>
    <t>frist till sept 2023</t>
  </si>
  <si>
    <t>föreläggande nov  2023: kränkande behandling</t>
  </si>
  <si>
    <t>föregående vite verkställs ej, trots kvarvarande brist - istället utfärdas nytt föreläggande (mar 2024).</t>
  </si>
  <si>
    <t>"Av intervjuer med elever på högstadiet och lärare som undervisar i hem-och konsu_x0002_mentkunskap framkommer att undervisningen i ämnet hem- och konsumentkun_x0002_skap endast är teoretisk och att eleverna inte ges möjlighet att laga någon mat på lektionerna. Skälet till detta är att skolan inte har tillgång till något kök.
 Skolledningen har tagit en kontakt med Helsingborgshem i syfte att hyra ett utbildningskök från dem. Av planeringen kan utläsas att under läsåret 2023/24 har två tillfällen för enklare matlagning planerats in under hösten, och två under våren."</t>
  </si>
  <si>
    <t>avslutande maj 2024</t>
  </si>
  <si>
    <t>"Majoriteten av de intervjuade eleverna i årskurserna 7-9, lärare som undervisar elever i årskurs 7-9, biträdande rektor för årskurserna 7-9 och rektorn uppger i intervjuer att personal agerar när de hör eller ser att en elev blir utsatt för kränkande behandling. Flera elever säger att även personal som tidigare inte agerade vid kränkningar numera agerar. "</t>
  </si>
  <si>
    <t>Riktad tillsyn Skolbeslut Grundskolan Helsingborg Anneroskolan, 2023</t>
  </si>
  <si>
    <t>SI 2022:8124</t>
  </si>
  <si>
    <t>Montessoriskolan Lära för Livet</t>
  </si>
  <si>
    <t>Montessoristiftelsen Lära för livet</t>
  </si>
  <si>
    <t>dec 2022 -- sep 2023</t>
  </si>
  <si>
    <t>tillsyn dec 2022</t>
  </si>
  <si>
    <t>626605</t>
  </si>
  <si>
    <t>Vitesföreläggande april 2023: undervisning, stödinsatser, betygssättning, förutsättningar. Bristerna är allvarliga.</t>
  </si>
  <si>
    <t>frist sept 2023</t>
  </si>
  <si>
    <t>636725</t>
  </si>
  <si>
    <t>avslutas sept 2023 då verksamhet upphör</t>
  </si>
  <si>
    <t>Riktad tillsyn Skolbeslut Grundskolan Montessoristiftelsen Lära för Livet Montessorisk. Lära för livet, 2023</t>
  </si>
  <si>
    <t>SI 2021:8949</t>
  </si>
  <si>
    <t>Nya Raketskolan 4-6</t>
  </si>
  <si>
    <t>mar 2022 -- okt 2024</t>
  </si>
  <si>
    <t>Tillsyn mars 2022, vitesföreläggande juni 2022: undervisning, särskilt stöd</t>
  </si>
  <si>
    <t>Vitesföreläggande maj 2023: undervisning, särskilt stöd, betygssättning. Bristerna är allvarliga.</t>
  </si>
  <si>
    <t>Vitesföreläggande feb 2024: undervisning, särskilt stöd, betygssättning</t>
  </si>
  <si>
    <t>föregående vite verkställs inte - istället utfärdas nytt föreläggande.
Lång tid mellan fg frists utgång (sept 2023) och uppföljning 6 mån</t>
  </si>
  <si>
    <t>avslut okt 2024 pga av skolan upphör (mögelskador)</t>
  </si>
  <si>
    <t>" Mot bakgrund av att skolenheten inte 
längre finns kvar avslutar Skolinspektionen ärendet. Skolinspektionen påminner om huvudmannens ansvar för att utbildningen vid de skolenheter som eleverna övergått till genomförs i enlighet med bestämmelserna i 
skollagen och tillhörande författningar."</t>
  </si>
  <si>
    <t>Riktad tillsyn Skolbeslut Grundskolan Kiruna Nya Raketskolan 4-6, 2022</t>
  </si>
  <si>
    <t>SI 2022:2945</t>
  </si>
  <si>
    <t>Nya Raketskolan 7-9</t>
  </si>
  <si>
    <t>vår 2022 -- okt 2024</t>
  </si>
  <si>
    <t>Tillsyn våren 2022, vitesföreläggande juni 2022: undervisning, särskilt stöd, studiehandledning, kränkande behandling, orosanmälan, frånvaro. Brister är allvarliga.</t>
  </si>
  <si>
    <t>Uppföljning mars 2024, vitesföreläggande: undervisning, betygssättning</t>
  </si>
  <si>
    <t>föregående vite verkställs inte, trots kvarvarande brister - istället utfärdas nytt vitesföreläggande.
Lång till mellan frist (jan 2023) och beslut, 14 månader.</t>
  </si>
  <si>
    <t>Vite går till verkställighet i slutet av augusti 2024.</t>
  </si>
  <si>
    <t>Föräldranätverket har ställt en rad frågor om Nya Raketskolan och Skolinspektionens bedömingar till myndigheten under sommaren 2024.</t>
  </si>
  <si>
    <t>Avslutas okt 2024, men konstigt då vite gått till verkställighet i aug 2024.</t>
  </si>
  <si>
    <r>
      <t xml:space="preserve">"Områden utan brist:  Av intervjuerna framgår att eleverna i samtliga klasser får den 
undervisningstid som de ska ha utifrån huvudmannens beslutade timplan i dessa ämnen. Lärarna och rektorn uppger att undervisningen i ämnena bedrivs av lärare som är anställda av Kiruna kommun. </t>
    </r>
    <r>
      <rPr>
        <u/>
        <sz val="11"/>
        <color theme="4"/>
        <rFont val="Aptos Narrow"/>
        <family val="2"/>
        <scheme val="minor"/>
      </rPr>
      <t>Lärarna är dock inte behöriga i ämnena</t>
    </r>
    <r>
      <rPr>
        <sz val="11"/>
        <color theme="4"/>
        <rFont val="Aptos Narrow"/>
        <family val="2"/>
        <scheme val="minor"/>
      </rPr>
      <t>."</t>
    </r>
  </si>
  <si>
    <t>Riktad tillsyn Skolbeslut Grundskolan Kiruna Nya Raketskolan 7-9, 2022</t>
  </si>
  <si>
    <t>SI 2022:9948</t>
  </si>
  <si>
    <t>Båktorp skola</t>
  </si>
  <si>
    <t>Båktorp AB</t>
  </si>
  <si>
    <t>höst 2022 -- feb 2024</t>
  </si>
  <si>
    <t>626847</t>
  </si>
  <si>
    <t>vitesföreläggande maj 2023: undervisning, särskilt stöd, frånvaro, förutsättningar, trygghet och studiero, kränkande behandling. Brister är allvarliga.</t>
  </si>
  <si>
    <t>återkallande feb 2024</t>
  </si>
  <si>
    <t>Tillstånd återkallas utan att föregående vite verkställs, vilket påverkar skolgången för 60  elever.  
Vi tar inte ställning till om återkallandet i sig var påkallat.
Lång tid mellan fristens utgång (aug 2023) och återkallandet, men inget verkställande av vite.</t>
  </si>
  <si>
    <t>Riktad tillsyn Skolbeslut Grundskolan Nyköping Båktorp skolan, 2023</t>
  </si>
  <si>
    <t>SI 2021:8979</t>
  </si>
  <si>
    <t>Norrtullskolan F-6</t>
  </si>
  <si>
    <t>Söderhamns kommun</t>
  </si>
  <si>
    <t>höst 2021 -- mar 2023</t>
  </si>
  <si>
    <t>tillsyn hösten 2021, föreläggande juni 2022: särskilt stöd</t>
  </si>
  <si>
    <t>frist till jan 2023</t>
  </si>
  <si>
    <t>Uppföljning jun 2023, vitesföreläggande: särskilt stöd, studiehandledning på hemspråk, tidiga stödinsatser. Brister är allvarliga.</t>
  </si>
  <si>
    <t>föregående föreläggande inte åtgärdat.</t>
  </si>
  <si>
    <t>avslutas mar 2023</t>
  </si>
  <si>
    <t>"Av huvudmannens redovisning av vidtagna åtgärder framgår att det fram till januari 2024 ännu inte hade startats några utredningar av särskilt stöd för nio av de totalt tretton eleverna som föreläggandet vid vite avsåg.I samband med Skolinspektionens tillsynsbesök i januari 2024 hade det fortfarande inte startats någon utredning för sex av dessa elever.
Söderhamns kommun har den 19 februari 2024 inkommit med en komplettering där det framgår att det har startats utredningar för samtliga ovanstående åtta elever.
Åtgärdsprogrammen har bifogats redovisningen och av dem framgår det vad respektive elev har för behov av särskilt stöd och hur stödet ska ges. Söderhamns kommun har inte kommit in med ytterligare information som besvarar frågan om respektive elev under den aktuella perioden fått det stöd som beslutats."</t>
  </si>
  <si>
    <t>Riktad tillsyn Skolbeslut Grundskolan Söderhamn Norrtullskolan åk F-6, 2022</t>
  </si>
  <si>
    <t>SI 2021:4316</t>
  </si>
  <si>
    <t>TAU Hantverksskola Gymnasium</t>
  </si>
  <si>
    <t>TAU Learning AB</t>
  </si>
  <si>
    <t>höst 2021 -- dec 2023</t>
  </si>
  <si>
    <t>tillsyn hösten 2021, föreläggande maj 2022: särskilt stöd, APL, betygssättning, förutsättningar, ägarprövning</t>
  </si>
  <si>
    <t>frist till okt 2022</t>
  </si>
  <si>
    <t>vitesföreläggande juni 2023: särskilt stöd, APL, utbildningens innehåll, betygssättning,frånvaro, ägarprövning. Bristerna är allvarliga.</t>
  </si>
  <si>
    <t>avslut sept 2023: delområde</t>
  </si>
  <si>
    <t>återkallande dec 2023</t>
  </si>
  <si>
    <t xml:space="preserve">Tillstånd återkallas utan att föregående vite verkställs, vilket påverkar skolgången för ca 100  elever.  
Vi tar inte ställning till om återkallandet i sig var påkallat.
</t>
  </si>
  <si>
    <t>Riktad tillsyn Skolbeslut Gymnasieskolan Malmö TAU Hantverksskola Gymnasium, 2022</t>
  </si>
  <si>
    <t>SI 2022:4579</t>
  </si>
  <si>
    <t>Västsvenska Gymnasiet</t>
  </si>
  <si>
    <t>Idrottens Skola i Göteborg AB</t>
  </si>
  <si>
    <t>vår 2022 -- jun 2024</t>
  </si>
  <si>
    <t>Tillsyn våren 2022, föreläggande sept 2022: undervisning, introduktionsprogram</t>
  </si>
  <si>
    <t>636286</t>
  </si>
  <si>
    <t>vitesföreläggande juni 2023: studieplaner, undervisningstid, apl, betygssättning. Bristerna är allvarliga.</t>
  </si>
  <si>
    <t>Vitesföreläggande juni 2024: studieplaner, undervisningstid, betygssättning. Bristerna är allvarliga.</t>
  </si>
  <si>
    <t>föregående vite verkställs inte - istället utfärdas nytt föreläggande.
Lång tid mellan utgång av frist (nov 2023) och beslut - 7 månader</t>
  </si>
  <si>
    <t>återkallelse juni 2024</t>
  </si>
  <si>
    <t xml:space="preserve">Tillstånd återkallas utan att föregående vite verkställs, vilket påverkar skolgången för berörda elever.  
Vi tar inte ställning till om återkallandet i sig var påkallat.
</t>
  </si>
  <si>
    <t>Riktad tillsyn Skolbeslut Gymnasieskolan Idrottens Skola i Göteborg AB Västsvenska Gymnasiet, 2022</t>
  </si>
  <si>
    <t>SI 2023:2847</t>
  </si>
  <si>
    <t>Växjö Fria Fordonsgymnasium</t>
  </si>
  <si>
    <t>VFG Utbildning AB</t>
  </si>
  <si>
    <t>vår 2023 -- mar 2024</t>
  </si>
  <si>
    <t>tillsyn våren 2023</t>
  </si>
  <si>
    <t>636322</t>
  </si>
  <si>
    <t>vitesföreläggande juni 2023: särskilt stöd, elevhälsa, frånvaro. Brister är allvarliga.</t>
  </si>
  <si>
    <t>frist till nov 2023.</t>
  </si>
  <si>
    <t>Föreläggande mar 2024: extra anpassningar, kränkande behandling</t>
  </si>
  <si>
    <t>föregående vite verkställs inte - istället utfärdas nytt föreläggande.</t>
  </si>
  <si>
    <t>avslutad</t>
  </si>
  <si>
    <t>"Några elever berättar att det på deras lektioner i en kurs ibland går åt mycket tid 
för att läraren skäller på elever och att detta inkräktar på tiden som de kan få stöd i ämnet. Läraren i kursen och rektorn uppger dock att eleverna får extra anpassningar efter behov även i den gruppen och att eleverna dessutom har tillgång till speciallärare. Det framkommer vidare uppgifter från en lärare om att hen inte hinner ge extra anpassningar i tillräcklig omfattning på grund av att det är för många elever i den gruppen som läraren undervisar i. Rektorns uppfattning är att det finns tid för läraren att ge extra anpassningar men rektorn säger också att det inom kort är på väg 
personalförstärkning till den gruppen"</t>
  </si>
  <si>
    <t>Riktad tillsyn Skolbeslut Gymnasieskolan Växjö Växjö Fria Fordongymnasium, 2023</t>
  </si>
  <si>
    <t>SI 2023:3611</t>
  </si>
  <si>
    <t>Thoren Business School Stockholm</t>
  </si>
  <si>
    <t>vår 2023 -- nov 2024</t>
  </si>
  <si>
    <t>636434</t>
  </si>
  <si>
    <t>vitesföreläggande juli 2023: undervisning, undervisningstid, APL, särskilt stöd. Brister är allvarliga.</t>
  </si>
  <si>
    <t>återkallelse maj 2024 naturvetenskapliga linjen</t>
  </si>
  <si>
    <t>Tillstånd återkallas utan att föregående vite verkställs, vilket påverkar skolgången för ca 500  elever.  
Vi tar inte ställning till om återkallandet i sig var påkallat.
Lång tid mellan fristens utgång (nov 2023) och återkallandet, men inget verkställande av vite.</t>
  </si>
  <si>
    <t>avslutas nov 2024</t>
  </si>
  <si>
    <t>Riktad tillsyn Skolbeslut Gymnasieskolan Thorengruppen AB Thoren Business School Stockholm, 2023</t>
  </si>
  <si>
    <t>SI 2023:303</t>
  </si>
  <si>
    <t>Hörby Yrkesgymnasium</t>
  </si>
  <si>
    <t>Hörby Yrkesgymnasium AB</t>
  </si>
  <si>
    <t>vår 2023 -- sep 2024</t>
  </si>
  <si>
    <t>vitesföreläggande aug 2023: extra anpassningar, APL, betygssättning, kränkande behandling, frånvaro, undervisning. Bristet är allvarliga.</t>
  </si>
  <si>
    <t>frist till jan 2024</t>
  </si>
  <si>
    <t>anmärkning apr 2024 samt avskrivning</t>
  </si>
  <si>
    <t>Skolinspektionen har tagit del av en lista på samtliga elevers APL-platser under ht 2023. Av bifogad lista framgår även vilka elever som inte har haft en APL-plats samt anledningen till detta. Huvudmannen uppger att skolan kommer att säkerställa att alla elever får minst 15 veckors APL.
 Det framkommer vidare i inter_x0002_vju med rektorn att det finns enstaka elever på skolan som inte är ute på APL, men att det finns särskilda skäl för detta."</t>
  </si>
  <si>
    <t>avskrivning sept 2024</t>
  </si>
  <si>
    <t>Riktad tillsyn Skolbeslut Gymnasieskolan Hörby Hörby Yrkesgymnasium, 2023</t>
  </si>
  <si>
    <t xml:space="preserve">vitesföreläggande feb 2023 </t>
  </si>
  <si>
    <t>vitesföreläggande nov 2023</t>
  </si>
  <si>
    <t>föregående vite verkställs inte - istället utfärdas nytt vitesföreläggande.</t>
  </si>
  <si>
    <t>avskrivning april 2024</t>
  </si>
  <si>
    <t>SI 2023:7729</t>
  </si>
  <si>
    <t>Gymnasieakademin Göteborg</t>
  </si>
  <si>
    <t>IEAB International Education AB</t>
  </si>
  <si>
    <t xml:space="preserve">höst 2022 -- </t>
  </si>
  <si>
    <t>tillsyn hösten 2023</t>
  </si>
  <si>
    <t>637530</t>
  </si>
  <si>
    <t>vitesföreläggande dec 2023: betygssättning, trygghet och studiero, särskilt stöd, frånvaro. Brister är allvarliga.</t>
  </si>
  <si>
    <t>frist till juni 2024</t>
  </si>
  <si>
    <t>649412</t>
  </si>
  <si>
    <t>föreläggande (utan vite) dec 2024</t>
  </si>
  <si>
    <t>Riktad tillsyn Huvudmannabeslut Gymnasieskola IEAB International Education AB Gymnasieakademin Göteborg, 2023</t>
  </si>
  <si>
    <t>höst 2022 -- nov 2024</t>
  </si>
  <si>
    <t>tillsyn hösten 2022, vitesföreläggande  dec 2022: undervisning, särskilt stöd, betygssättning. Brister är allvarliga.</t>
  </si>
  <si>
    <t>vitesföreläggande dec 2023: frånvaro. Brister är allvarliga.</t>
  </si>
  <si>
    <t>föregående vite verkställs inte, trots kvarvarande brister - istället utfärdas nytt vitesföreläggande.</t>
  </si>
  <si>
    <t>anmärkning sept 2024: frånvaro</t>
  </si>
  <si>
    <t>föregående vite verkställs inte, trots kvarvarande brister - istället utfärdas nytt vitesföreläggande.
Lång tid mellan frist (mar 2024) och beslut - 6 mån.
"Av intervjuer med representanter från elevhälsan och rektorn framkommer  att det för några elever, som bedöms ha upprepad eller långvarig frånvaro, inte har startats en frånvaroutredning. Specialpedagogen uppger att när en  elev har mer än 20 procents frånvaro ska detta betraktas som ett ”kritiskt  läge” och en utredning ska inledas. Vid tidpunkten för Skolinspektionens besök på skolan i maj 2024 framgår av intervju med representanter för elevhälsan att det finns fyra elever som specialpedagogen anser har behov av frånvaroutredning, men där utredning inte startats. "</t>
  </si>
  <si>
    <t>avslutad nov 2024</t>
  </si>
  <si>
    <t>"Huvudmannen har inkommit med en utredning om frånvaro för den elev som Skolinspektionen konstaterade saknade en sådan. Dokumentationen består bland annat av en kartläggning över elevens frånvaro samt insatta 
åtgärder som ska leda till att eleven ökar sin närvaro i skolan."</t>
  </si>
  <si>
    <t>SI 2023:6704</t>
  </si>
  <si>
    <t>Rådaskolan</t>
  </si>
  <si>
    <t>Melleruds kommun</t>
  </si>
  <si>
    <t>okt 2023 -- okt 2024</t>
  </si>
  <si>
    <t>Tillsyn okt 2023</t>
  </si>
  <si>
    <t>637529</t>
  </si>
  <si>
    <t>vitesföreläggande dec 2023: särskilt stöd, trygghet, studiero, kränkande behandling, elevhälsan. Brister är allvarliga.</t>
  </si>
  <si>
    <t>detta vite verkställs i samband med Ekots granskning ETT ÅR senare av Skolinspektionen, 16 dec 2024.</t>
  </si>
  <si>
    <t>uppföljning okt 2024, brister ej avhjälpta, ny föreläggande (ej vite): särskilt stöd, trygghet, studiero, kränkande behandling</t>
  </si>
  <si>
    <t>föregående vite verkställs inte, trots kvarvarande brister - istället utfärdas nytt föreläggande.
Se också vår rapport där Rådaskolan utgör ett av de studerade fallen.</t>
  </si>
  <si>
    <t>Riktad tillsyn Skolbeslut Grundskola Mellerud Rådaskolan, 2023</t>
  </si>
  <si>
    <t>SI 2023:4181</t>
  </si>
  <si>
    <t>Tekniska Gymnasiet Helsingborg</t>
  </si>
  <si>
    <t>Tekniska Gymnasiet i Sverige AB</t>
  </si>
  <si>
    <t>tillsyn vt och ht 2023</t>
  </si>
  <si>
    <t>638170</t>
  </si>
  <si>
    <t>vitesföreläggande mars 2024: särskilt stöd, kränkande behandling. Brister är allvarliga.</t>
  </si>
  <si>
    <t>"Efter att personalen gått igenom rutinerna så inkom flera anmälningar om särskilt stöd och flera utredningar genomfördes sent under vårterminen 2024. Enligt elevhälsans personal hade det varit önskvärt om eleverna uppmärksammats och anmälts tidigare så att insatser hade kunnat sättas in i tid och eleverna 
klarat minst betyget E i kurserna. Nu hann flera elever inte få beslutade stödinsatser innan terminen var slut.
En lärare uppger att hen under  höstterminen 2024 har anmält två elever till rektorn för utredningsbehov avseende särskilt stöd. I intervjuer med rektorn framkommer att rektorn 
uppdragit åt specialpedagogen att starta utredning för dessa två elever."</t>
  </si>
  <si>
    <t>Riktad tillsyn Skolbeslut Gymnasieskola Tekniska Gymnasiet i Sverige AB Tekniska Gymnasiet Helsingborg, 2024</t>
  </si>
  <si>
    <t>SI 2023:9768</t>
  </si>
  <si>
    <t>Dag Hammarskjöld Gymnasiet</t>
  </si>
  <si>
    <t>Stiftelsen Kalmar Waldorfskola</t>
  </si>
  <si>
    <t>höst 2023 -- okt 2024</t>
  </si>
  <si>
    <t>638559</t>
  </si>
  <si>
    <t>vitesföreläggande april 2024: godkännande för undervisningen, undervisningstid. Bristerna är allvarliga.</t>
  </si>
  <si>
    <t>frist till aug 2024</t>
  </si>
  <si>
    <t>Uppföljning okt 2024: avskrives, då skolan upphör på egen begäran</t>
  </si>
  <si>
    <t>Riktad tillsyn Skolbeslut Gymnasieskola Kalmar Kalmar waldorfskola, 2024</t>
  </si>
  <si>
    <t>Tillsyn våren 2022, föreläggande sept 2022: undervisningstid, studieplaner</t>
  </si>
  <si>
    <t>vitesföreläggande juni 2023: undervisningstid, studieplaner, introduktionsprogram, APL, betygssättning</t>
  </si>
  <si>
    <t>frist till  nov 2023</t>
  </si>
  <si>
    <t>vitesföreläggande juni 2024: studieplaner, introduktionsprogram, betygssättning</t>
  </si>
  <si>
    <t>föregående vite verkställs inte, trots kvarvarande brister - istället utfärdas nytt vitesföreläggande.
Lång tid mellan fg frist (nov 2023) och beslut - 7 månader.</t>
  </si>
  <si>
    <t>återkallelse juni 2024: el- och energiprogrammet</t>
  </si>
  <si>
    <t>Tillstånd återkallas utan att föregående vite verkställs, vilket påverkar skolgången för berörda elever.  
Vi tar inte ställning till om återkallandet i sig var påkallat.
Lång tid mellan fristens utgång (nov 2023) och återkallandet, men inget verkställande av vite.</t>
  </si>
  <si>
    <t>SI 2023:6491</t>
  </si>
  <si>
    <t>Mariaskolan</t>
  </si>
  <si>
    <t>Umeå Kristna Friskoleförening</t>
  </si>
  <si>
    <t xml:space="preserve">höst 2023 -- </t>
  </si>
  <si>
    <t>Tillsyn hösten 2023</t>
  </si>
  <si>
    <t>638584</t>
  </si>
  <si>
    <t>vitesföreläggande maj 2024: saklig grund, undervisning, frånvaro. Brister är allvarliga.</t>
  </si>
  <si>
    <t>Riktad tillsyn Skolbeslut Grundskola Umeå Kristna Friskoleförening Mariaskolan, 2024</t>
  </si>
  <si>
    <t>SI 2024:2007</t>
  </si>
  <si>
    <t>Hällaskolan</t>
  </si>
  <si>
    <t>Motala kommun</t>
  </si>
  <si>
    <t xml:space="preserve">vår 2024 -- </t>
  </si>
  <si>
    <t>Tillsyn våren 2024</t>
  </si>
  <si>
    <t>648035</t>
  </si>
  <si>
    <t>vitesföreläggande juni 2024: särskilt stöd, trygghet, studiero, frånvaro. Brister är allvarliga.</t>
  </si>
  <si>
    <t>frist till nov 2024</t>
  </si>
  <si>
    <t>Riktad tillsyn Skolbeslut Grundskola Motala Hällaskolan, 2024</t>
  </si>
  <si>
    <t>SI 2023:361</t>
  </si>
  <si>
    <t>Pandionskolan</t>
  </si>
  <si>
    <t>Frösunda IoF AB</t>
  </si>
  <si>
    <t>mar 2023 -- dec 2024</t>
  </si>
  <si>
    <t>Tillsyn mars 2023, föreläggande juni 2023: betygskatalog, åtgärdsprogram</t>
  </si>
  <si>
    <t>föreläggande dec 2023: betygskatalog</t>
  </si>
  <si>
    <t>vitesföreläggande juni 2024: anpassad studiegång, undervisningstid, lärarbehörighet, betygskatalog. Brister är allvarliga.</t>
  </si>
  <si>
    <t>avslutas dec 2024</t>
  </si>
  <si>
    <t>Riktad tillsyn Skolbeslut Grundskolan Linköping Pandionskolan, 2023</t>
  </si>
  <si>
    <t>SI 2024:3876</t>
  </si>
  <si>
    <t>Älvbrinkens skola</t>
  </si>
  <si>
    <t>Vindelns kommun</t>
  </si>
  <si>
    <t>tillsyn våren 2024</t>
  </si>
  <si>
    <t>648613</t>
  </si>
  <si>
    <t>vitesföreläggande sept 2024: särskilt stöd, tidiga stödinsatser, elevhälsa, trygghet, studiero, kränkande behandling, svenska som andraspråk. Brister är allvarliga.</t>
  </si>
  <si>
    <t>frist till mars 2025</t>
  </si>
  <si>
    <t>Riktad tillsyn Skolbeslut Grundskola Vindeln Älvbrinkens skola, 2024</t>
  </si>
  <si>
    <t>SI 2023:3519</t>
  </si>
  <si>
    <t>Svalövs Montessoriskola</t>
  </si>
  <si>
    <t>Svalövs Montessori Ekonomisk förening</t>
  </si>
  <si>
    <t>tillsyn hösten 2023, föreläggande: tidiga stödinsatser, särskilt stöd, trygghet, studiero, kränkande behandling</t>
  </si>
  <si>
    <t>föreläggande feb 2024: särskilt stöd, trygghet, studiero</t>
  </si>
  <si>
    <t>frist till sept 2024</t>
  </si>
  <si>
    <t>vitesföreläggande nov 2024: särskilt stöd, kränkande behandling, betygskatalog. Brister är allvarliga.</t>
  </si>
  <si>
    <t>föregående föreläggande inte åtgärdat.
frist till feb 2025</t>
  </si>
  <si>
    <t>Riktad tillsyn Skolbeslut Grundskola Svalöv Svalövs Montessoriskola, 2024</t>
  </si>
  <si>
    <t>SI 2024:5640</t>
  </si>
  <si>
    <t>Klinteskolan</t>
  </si>
  <si>
    <t>Region Gotland</t>
  </si>
  <si>
    <t>649389</t>
  </si>
  <si>
    <t>vitesföreläggande dec 2024: särskilt stöd, tidiga stödinsatser, studiehandledning på hemspråk, frånvaro, kränkande behandling, orosanmälan. Brister är allvarliga.</t>
  </si>
  <si>
    <t>frist till maj 2025.</t>
  </si>
  <si>
    <t>Riktad tillsyn Skolbeslut Grundskola Gotland Klinteskolan, 2024</t>
  </si>
  <si>
    <t>Nedanstående ärenden har inte analyserats och utgör bortfall från Skolinspektionens lista över vitesbeslut 2020--.</t>
  </si>
  <si>
    <t>I många av nedstående fall har skolinspektionens beslut inte publicerats, vilket gjort analysen svårare.</t>
  </si>
  <si>
    <t>SI 2023:6993</t>
  </si>
  <si>
    <t>Mosstorpsskolan 1</t>
  </si>
  <si>
    <t>Norrköpings kommun</t>
  </si>
  <si>
    <t>SI 2023:5719</t>
  </si>
  <si>
    <t>Mosstorpsskolan 2</t>
  </si>
  <si>
    <t>SI 2024:5644</t>
  </si>
  <si>
    <t>Sjödalsgymnasiet</t>
  </si>
  <si>
    <t>Huddinge kommun</t>
  </si>
  <si>
    <t>SI 2019:6448</t>
  </si>
  <si>
    <t>Kusmarksskolan</t>
  </si>
  <si>
    <t>Skellefteå kommun</t>
  </si>
  <si>
    <t>SI 2019:5908</t>
  </si>
  <si>
    <t>Hierneskolan</t>
  </si>
  <si>
    <t>Eda kommun</t>
  </si>
  <si>
    <t>SI 2018:6544</t>
  </si>
  <si>
    <t>Snösätraskolan</t>
  </si>
  <si>
    <t>Stockholms kommun</t>
  </si>
  <si>
    <t>SI 2019:7975</t>
  </si>
  <si>
    <t>SI 2020:1148</t>
  </si>
  <si>
    <t>Norretullskolan</t>
  </si>
  <si>
    <t>Kristianstads kommun</t>
  </si>
  <si>
    <t>SI 2018:9285</t>
  </si>
  <si>
    <t>Schillerska gymnasiet 3</t>
  </si>
  <si>
    <t>SI 2020:392</t>
  </si>
  <si>
    <t>Åkerskolan</t>
  </si>
  <si>
    <t>Strängnäs kommun</t>
  </si>
  <si>
    <t>SI 2018:10811</t>
  </si>
  <si>
    <t>Thoren Business School Malmö</t>
  </si>
  <si>
    <t>SI 2019:10165</t>
  </si>
  <si>
    <t>Hvilan Gymnasium Lund</t>
  </si>
  <si>
    <t>SI 2022:3889</t>
  </si>
  <si>
    <t>VFG Jönköping</t>
  </si>
  <si>
    <t>SI 2021:6382</t>
  </si>
  <si>
    <t>Vuxenutbildningen</t>
  </si>
  <si>
    <t>Kävlinge kommun</t>
  </si>
  <si>
    <t>SI 2022:3189</t>
  </si>
  <si>
    <t>Friskolan Hjärtat i Vidsel</t>
  </si>
  <si>
    <t>Friskolan Hjärtat i Vidsel AB</t>
  </si>
  <si>
    <t xml:space="preserve">SI 2022:3140 </t>
  </si>
  <si>
    <t>Sjöparksskolan A och B</t>
  </si>
  <si>
    <t>Gällivare kommun</t>
  </si>
  <si>
    <t>SI 2022:9710</t>
  </si>
  <si>
    <t>Stockholms Montessoriskola Anne Frank</t>
  </si>
  <si>
    <t>Montessori förskolor och skolor i Sverige AB</t>
  </si>
  <si>
    <t>SI 2023:5500</t>
  </si>
  <si>
    <t>Malmö Lärlingscenter</t>
  </si>
  <si>
    <t>Malmö kommun</t>
  </si>
  <si>
    <t>SI 2023:8839</t>
  </si>
  <si>
    <t>Thoren Framtid i Ronneby</t>
  </si>
  <si>
    <t>SI 2023:7198</t>
  </si>
  <si>
    <t>Ede skola</t>
  </si>
  <si>
    <t>Hudiksvalls kommun</t>
  </si>
  <si>
    <t>Universitetsholmens gymnasium (tidigare Malmö Lärlingscenter)</t>
  </si>
  <si>
    <t>SI 2024:4646</t>
  </si>
  <si>
    <t>Hjortsjöskolan 7-9</t>
  </si>
  <si>
    <t>Vaggeryds kommun</t>
  </si>
  <si>
    <t xml:space="preserve">SI 2023:1769 </t>
  </si>
  <si>
    <t>Bredaryds skola</t>
  </si>
  <si>
    <t>Värnamo kommun</t>
  </si>
  <si>
    <t>SI 2024:5021</t>
  </si>
  <si>
    <t>Parkskolan</t>
  </si>
  <si>
    <t>Ludvika kommun</t>
  </si>
  <si>
    <t>SI 2023:7917</t>
  </si>
  <si>
    <t>Korsbackaskolan</t>
  </si>
  <si>
    <t>SI 2024:4807</t>
  </si>
  <si>
    <t>Österledskolan</t>
  </si>
  <si>
    <t>Karlskoga kommun</t>
  </si>
  <si>
    <t>SI 2023:9698</t>
  </si>
  <si>
    <t>Kallingeskolan 7-9</t>
  </si>
  <si>
    <t>Ronneby kommun</t>
  </si>
  <si>
    <t>SI 2024:2465</t>
  </si>
  <si>
    <t>Praktiska Gymnasiet Malmö Norra</t>
  </si>
  <si>
    <t xml:space="preserve">Praktiska Studier Riks AB </t>
  </si>
  <si>
    <t>Riktad tillsyn Skolbeslut Gymnasieskola Malmö Praktiska Gymnasiet Malmö Norra, 2024</t>
  </si>
  <si>
    <t>Genomsnittlig tid för ett avslutat vitesärende är ca 24 månader, men så mycket som 5 ärenden nedan har tagit mer är 36 månader innan avslut.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</si>
</sst>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scheme val="minor"/>
    </font>
    <font>
      <b/>
      <sz val="11"/>
      <color theme="1"/>
      <name val="Aptos Narrow"/>
      <family val="2"/>
      <scheme val="minor"/>
    </font>
    <font>
      <b/>
      <sz val="16"/>
      <color theme="1"/>
      <name val="Aptos Narrow"/>
      <family val="2"/>
      <scheme val="minor"/>
    </font>
    <font>
      <i/>
      <sz val="11"/>
      <color theme="4"/>
      <name val="Aptos Narrow"/>
      <family val="2"/>
      <scheme val="minor"/>
    </font>
    <font>
      <sz val="11"/>
      <color theme="4"/>
      <name val="Aptos Narrow"/>
      <family val="2"/>
      <scheme val="minor"/>
    </font>
    <font>
      <sz val="11"/>
      <name val="Aptos Narrow"/>
      <family val="2"/>
      <scheme val="minor"/>
    </font>
    <font>
      <sz val="14"/>
      <color theme="1"/>
      <name val="Aptos Narrow"/>
      <family val="2"/>
      <scheme val="minor"/>
    </font>
    <font>
      <b/>
      <sz val="14"/>
      <color theme="1"/>
      <name val="Aptos Narrow"/>
      <family val="2"/>
      <scheme val="minor"/>
    </font>
    <font>
      <i/>
      <sz val="14"/>
      <color theme="1"/>
      <name val="Aptos Narrow"/>
      <family val="2"/>
      <scheme val="minor"/>
    </font>
    <font>
      <b/>
      <i/>
      <sz val="14"/>
      <color theme="1"/>
      <name val="Aptos Narrow"/>
      <family val="2"/>
      <scheme val="minor"/>
    </font>
    <font>
      <sz val="16"/>
      <color theme="1"/>
      <name val="Aptos Narrow"/>
      <family val="2"/>
      <scheme val="minor"/>
    </font>
    <font>
      <i/>
      <sz val="16"/>
      <color theme="4"/>
      <name val="Aptos Narrow"/>
      <family val="2"/>
      <scheme val="minor"/>
    </font>
    <font>
      <sz val="16"/>
      <color theme="4"/>
      <name val="Aptos Narrow"/>
      <family val="2"/>
      <scheme val="minor"/>
    </font>
    <font>
      <b/>
      <sz val="16"/>
      <color theme="4"/>
      <name val="Aptos Narrow"/>
      <family val="2"/>
      <scheme val="minor"/>
    </font>
    <font>
      <sz val="16"/>
      <name val="Aptos Narrow"/>
      <family val="2"/>
      <scheme val="minor"/>
    </font>
    <font>
      <b/>
      <sz val="11"/>
      <color theme="4"/>
      <name val="Aptos Narrow"/>
      <family val="2"/>
      <scheme val="minor"/>
    </font>
    <font>
      <b/>
      <sz val="11"/>
      <name val="Aptos Narrow"/>
      <family val="2"/>
      <scheme val="minor"/>
    </font>
    <font>
      <u/>
      <sz val="11"/>
      <color theme="4"/>
      <name val="Aptos Narrow"/>
      <family val="2"/>
      <scheme val="minor"/>
    </font>
    <font>
      <b/>
      <i/>
      <sz val="11"/>
      <color theme="4"/>
      <name val="Aptos Narrow"/>
      <family val="2"/>
      <scheme val="minor"/>
    </font>
    <font>
      <i/>
      <u/>
      <sz val="11"/>
      <color theme="4"/>
      <name val="Aptos Narrow"/>
      <family val="2"/>
      <scheme val="minor"/>
    </font>
    <font>
      <b/>
      <u/>
      <sz val="11"/>
      <color theme="1"/>
      <name val="Aptos Narrow"/>
      <family val="2"/>
      <scheme val="minor"/>
    </font>
    <font>
      <i/>
      <sz val="11"/>
      <color theme="1"/>
      <name val="Aptos Narrow"/>
      <family val="2"/>
      <scheme val="minor"/>
    </font>
    <font>
      <i/>
      <sz val="11"/>
      <name val="Aptos Narrow"/>
      <family val="2"/>
      <scheme val="minor"/>
    </font>
  </fonts>
  <fills count="2">
    <fill>
      <patternFill patternType="none"/>
    </fill>
    <fill>
      <patternFill patternType="gray125"/>
    </fill>
  </fills>
  <borders count="7">
    <border>
      <left/>
      <right/>
      <top/>
      <bottom/>
      <diagonal/>
    </border>
    <border>
      <left style="dotted">
        <color auto="1"/>
      </left>
      <right/>
      <top/>
      <bottom/>
      <diagonal/>
    </border>
    <border>
      <left style="medium">
        <color auto="1"/>
      </left>
      <right/>
      <top/>
      <bottom/>
      <diagonal/>
    </border>
    <border>
      <left/>
      <right/>
      <top/>
      <bottom style="thin">
        <color indexed="64"/>
      </bottom>
      <diagonal/>
    </border>
    <border>
      <left style="medium">
        <color auto="1"/>
      </left>
      <right/>
      <top/>
      <bottom style="thin">
        <color indexed="64"/>
      </bottom>
      <diagonal/>
    </border>
    <border>
      <left style="dotted">
        <color auto="1"/>
      </left>
      <right/>
      <top/>
      <bottom style="thin">
        <color indexed="64"/>
      </bottom>
      <diagonal/>
    </border>
    <border>
      <left/>
      <right style="dotted">
        <color auto="1"/>
      </right>
      <top/>
      <bottom/>
      <diagonal/>
    </border>
  </borders>
  <cellStyleXfs count="1">
    <xf numFmtId="0" fontId="0" fillId="0" borderId="0"/>
  </cellStyleXfs>
  <cellXfs count="77">
    <xf numFmtId="0" fontId="0" fillId="0" borderId="0" xfId="0"/>
    <xf numFmtId="0" fontId="2" fillId="0" borderId="0" xfId="0" applyFont="1" applyAlignment="1">
      <alignment vertical="top"/>
    </xf>
    <xf numFmtId="0" fontId="0" fillId="0" borderId="0" xfId="0" applyAlignment="1">
      <alignment vertical="top" wrapText="1"/>
    </xf>
    <xf numFmtId="0" fontId="0" fillId="0" borderId="0" xfId="0" applyAlignment="1">
      <alignment horizontal="center" vertical="top"/>
    </xf>
    <xf numFmtId="0" fontId="3" fillId="0" borderId="0" xfId="0" applyFont="1" applyAlignment="1">
      <alignment vertical="top" wrapText="1"/>
    </xf>
    <xf numFmtId="0" fontId="0" fillId="0" borderId="0" xfId="0" applyAlignment="1">
      <alignment vertical="top"/>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vertical="top"/>
    </xf>
    <xf numFmtId="0" fontId="3" fillId="0" borderId="0" xfId="0" applyFont="1" applyAlignment="1">
      <alignment horizontal="center" vertical="top"/>
    </xf>
    <xf numFmtId="0" fontId="3" fillId="0" borderId="0" xfId="0" applyFont="1" applyAlignment="1">
      <alignment horizontal="left" vertical="top" wrapText="1"/>
    </xf>
    <xf numFmtId="0" fontId="4" fillId="0" borderId="0" xfId="0" applyFont="1"/>
    <xf numFmtId="0" fontId="5" fillId="0" borderId="0" xfId="0" applyFont="1" applyAlignment="1">
      <alignment vertical="top"/>
    </xf>
    <xf numFmtId="0" fontId="6" fillId="0" borderId="0" xfId="0" applyFont="1" applyAlignment="1">
      <alignment vertical="top"/>
    </xf>
    <xf numFmtId="0" fontId="7" fillId="0" borderId="0" xfId="0" applyFont="1" applyAlignment="1">
      <alignment vertical="top"/>
    </xf>
    <xf numFmtId="0" fontId="8" fillId="0" borderId="0" xfId="0" applyFont="1" applyAlignment="1">
      <alignment vertical="top"/>
    </xf>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center" vertical="top"/>
    </xf>
    <xf numFmtId="0" fontId="11" fillId="0" borderId="1" xfId="0" applyFont="1" applyBorder="1" applyAlignment="1">
      <alignment vertical="top" wrapText="1"/>
    </xf>
    <xf numFmtId="0" fontId="11" fillId="0" borderId="0" xfId="0" applyFont="1" applyAlignment="1">
      <alignment vertical="top" wrapText="1"/>
    </xf>
    <xf numFmtId="0" fontId="10" fillId="0" borderId="2" xfId="0" applyFont="1" applyBorder="1" applyAlignment="1">
      <alignment vertical="top"/>
    </xf>
    <xf numFmtId="0" fontId="12" fillId="0" borderId="0" xfId="0" applyFont="1" applyAlignment="1">
      <alignment horizontal="center" vertical="top"/>
    </xf>
    <xf numFmtId="0" fontId="13" fillId="0" borderId="3" xfId="0" applyFont="1" applyBorder="1" applyAlignment="1">
      <alignment vertical="top"/>
    </xf>
    <xf numFmtId="0" fontId="12" fillId="0" borderId="0" xfId="0" applyFont="1" applyAlignment="1">
      <alignment vertical="top"/>
    </xf>
    <xf numFmtId="0" fontId="13" fillId="0" borderId="4" xfId="0" applyFont="1" applyBorder="1" applyAlignment="1">
      <alignment horizontal="center" vertical="top"/>
    </xf>
    <xf numFmtId="0" fontId="11" fillId="0" borderId="0" xfId="0" applyFont="1" applyAlignment="1">
      <alignment horizontal="left" vertical="top" wrapText="1"/>
    </xf>
    <xf numFmtId="0" fontId="12" fillId="0" borderId="0" xfId="0" applyFont="1"/>
    <xf numFmtId="0" fontId="13" fillId="0" borderId="3" xfId="0" applyFont="1" applyBorder="1" applyAlignment="1">
      <alignment horizontal="center" vertical="top"/>
    </xf>
    <xf numFmtId="0" fontId="13" fillId="0" borderId="0" xfId="0" applyFont="1" applyAlignment="1">
      <alignment horizontal="center" vertical="top"/>
    </xf>
    <xf numFmtId="0" fontId="10" fillId="0" borderId="0" xfId="0" applyFont="1"/>
    <xf numFmtId="0" fontId="14" fillId="0" borderId="0" xfId="0" applyFont="1" applyAlignment="1">
      <alignment horizontal="center" vertical="top"/>
    </xf>
    <xf numFmtId="0" fontId="14" fillId="0" borderId="0" xfId="0" applyFont="1" applyAlignment="1">
      <alignment vertical="top"/>
    </xf>
    <xf numFmtId="0" fontId="1" fillId="0" borderId="3" xfId="0" applyFont="1" applyBorder="1" applyAlignment="1">
      <alignment vertical="top"/>
    </xf>
    <xf numFmtId="0" fontId="1" fillId="0" borderId="3" xfId="0" applyFont="1" applyBorder="1" applyAlignment="1">
      <alignment vertical="top" wrapText="1"/>
    </xf>
    <xf numFmtId="0" fontId="1" fillId="0" borderId="3" xfId="0" applyFont="1" applyBorder="1" applyAlignment="1">
      <alignment horizontal="center" vertical="top"/>
    </xf>
    <xf numFmtId="0" fontId="15" fillId="0" borderId="5" xfId="0" applyFont="1" applyBorder="1" applyAlignment="1">
      <alignment vertical="top" wrapText="1"/>
    </xf>
    <xf numFmtId="0" fontId="15" fillId="0" borderId="0" xfId="0" applyFont="1" applyAlignment="1">
      <alignment vertical="top" wrapText="1"/>
    </xf>
    <xf numFmtId="0" fontId="1" fillId="0" borderId="0" xfId="0" applyFont="1" applyAlignment="1">
      <alignment horizontal="center" vertical="top"/>
    </xf>
    <xf numFmtId="0" fontId="15" fillId="0" borderId="4" xfId="0" applyFont="1" applyBorder="1" applyAlignment="1">
      <alignment vertical="top" wrapText="1"/>
    </xf>
    <xf numFmtId="0" fontId="15" fillId="0" borderId="3" xfId="0" applyFont="1" applyBorder="1" applyAlignment="1">
      <alignment horizontal="center" vertical="top"/>
    </xf>
    <xf numFmtId="0" fontId="15" fillId="0" borderId="3" xfId="0" applyFont="1" applyBorder="1" applyAlignment="1">
      <alignment vertical="top" wrapText="1"/>
    </xf>
    <xf numFmtId="0" fontId="15" fillId="0" borderId="3" xfId="0" applyFont="1" applyBorder="1" applyAlignment="1">
      <alignment vertical="top"/>
    </xf>
    <xf numFmtId="0" fontId="15" fillId="0" borderId="3" xfId="0" applyFont="1" applyBorder="1" applyAlignment="1">
      <alignment horizontal="left" vertical="top" wrapText="1"/>
    </xf>
    <xf numFmtId="0" fontId="15" fillId="0" borderId="4" xfId="0" applyFont="1" applyBorder="1" applyAlignment="1">
      <alignment horizontal="center" vertical="top"/>
    </xf>
    <xf numFmtId="0" fontId="15" fillId="0" borderId="4" xfId="0" applyFont="1" applyBorder="1" applyAlignment="1">
      <alignment horizontal="center" vertical="top" wrapText="1"/>
    </xf>
    <xf numFmtId="0" fontId="15" fillId="0" borderId="5" xfId="0" applyFont="1" applyBorder="1" applyAlignment="1">
      <alignment horizontal="center" vertical="top" wrapText="1"/>
    </xf>
    <xf numFmtId="0" fontId="15" fillId="0" borderId="3" xfId="0" applyFont="1" applyBorder="1" applyAlignment="1">
      <alignment horizontal="center" vertical="top" wrapText="1"/>
    </xf>
    <xf numFmtId="0" fontId="16" fillId="0" borderId="3" xfId="0" applyFont="1" applyBorder="1" applyAlignment="1">
      <alignment vertical="top" wrapText="1"/>
    </xf>
    <xf numFmtId="14" fontId="0" fillId="0" borderId="0" xfId="0" applyNumberFormat="1" applyAlignment="1">
      <alignment horizontal="center" vertical="top"/>
    </xf>
    <xf numFmtId="3" fontId="0" fillId="0" borderId="0" xfId="0" applyNumberFormat="1" applyAlignment="1">
      <alignment horizontal="center" vertical="top"/>
    </xf>
    <xf numFmtId="0" fontId="3" fillId="0" borderId="1" xfId="0" applyFont="1" applyBorder="1" applyAlignment="1">
      <alignment vertical="top" wrapText="1"/>
    </xf>
    <xf numFmtId="0" fontId="3" fillId="0" borderId="2" xfId="0" applyFont="1" applyBorder="1" applyAlignment="1">
      <alignment horizontal="center" vertical="top"/>
    </xf>
    <xf numFmtId="0" fontId="17" fillId="0" borderId="0" xfId="0" applyFont="1" applyAlignment="1">
      <alignment horizontal="center" vertical="top"/>
    </xf>
    <xf numFmtId="0" fontId="4" fillId="0" borderId="1" xfId="0" applyFont="1" applyBorder="1" applyAlignment="1">
      <alignment vertical="top"/>
    </xf>
    <xf numFmtId="14" fontId="4" fillId="0" borderId="0" xfId="0" applyNumberFormat="1" applyFont="1" applyAlignment="1">
      <alignment horizontal="left" vertical="top" wrapText="1"/>
    </xf>
    <xf numFmtId="0" fontId="3" fillId="0" borderId="2" xfId="0" applyFont="1" applyBorder="1" applyAlignment="1">
      <alignment horizontal="center" vertical="top" wrapText="1"/>
    </xf>
    <xf numFmtId="0" fontId="4" fillId="0" borderId="1" xfId="0" applyFont="1" applyBorder="1" applyAlignment="1">
      <alignment horizontal="center" vertical="top"/>
    </xf>
    <xf numFmtId="0" fontId="4" fillId="0" borderId="2" xfId="0" applyFont="1" applyBorder="1" applyAlignment="1">
      <alignment vertical="top" wrapText="1"/>
    </xf>
    <xf numFmtId="0" fontId="4" fillId="0" borderId="2" xfId="0" applyFont="1" applyBorder="1" applyAlignment="1">
      <alignment horizontal="center" vertical="top"/>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4" fillId="0" borderId="0" xfId="0" applyFont="1" applyAlignment="1">
      <alignment horizontal="left" vertical="top"/>
    </xf>
    <xf numFmtId="17" fontId="4" fillId="0" borderId="0" xfId="0" applyNumberFormat="1" applyFont="1" applyAlignment="1">
      <alignment vertical="top" wrapText="1"/>
    </xf>
    <xf numFmtId="0" fontId="4" fillId="0" borderId="6" xfId="0" applyFont="1" applyBorder="1" applyAlignment="1">
      <alignment vertical="top" wrapText="1"/>
    </xf>
    <xf numFmtId="0" fontId="3" fillId="0" borderId="0" xfId="0" applyFont="1" applyAlignment="1">
      <alignment horizontal="center" vertical="top" wrapText="1"/>
    </xf>
    <xf numFmtId="0" fontId="4" fillId="0" borderId="6" xfId="0" applyFont="1" applyBorder="1" applyAlignment="1">
      <alignment horizontal="center" vertical="top"/>
    </xf>
    <xf numFmtId="17" fontId="3" fillId="0" borderId="0" xfId="0" applyNumberFormat="1" applyFont="1" applyAlignment="1">
      <alignment horizontal="left" vertical="top" wrapText="1"/>
    </xf>
    <xf numFmtId="0" fontId="15" fillId="0" borderId="0" xfId="0" applyFont="1" applyAlignment="1">
      <alignment vertical="top"/>
    </xf>
    <xf numFmtId="0" fontId="20" fillId="0" borderId="0" xfId="0" applyFont="1" applyAlignment="1">
      <alignment vertical="top"/>
    </xf>
    <xf numFmtId="0" fontId="21" fillId="0" borderId="0" xfId="0" applyFont="1" applyAlignment="1">
      <alignment vertical="top"/>
    </xf>
    <xf numFmtId="0" fontId="21" fillId="0" borderId="0" xfId="0" applyFont="1" applyAlignment="1">
      <alignment vertical="top" wrapText="1"/>
    </xf>
    <xf numFmtId="14" fontId="21" fillId="0" borderId="0" xfId="0" applyNumberFormat="1" applyFont="1" applyAlignment="1">
      <alignment horizontal="center" vertical="top"/>
    </xf>
    <xf numFmtId="3" fontId="21" fillId="0" borderId="0" xfId="0" applyNumberFormat="1" applyFont="1" applyAlignment="1">
      <alignment horizontal="center" vertical="top"/>
    </xf>
    <xf numFmtId="14" fontId="22" fillId="0" borderId="0" xfId="0" applyNumberFormat="1" applyFont="1" applyAlignment="1">
      <alignment horizontal="center" vertical="top"/>
    </xf>
    <xf numFmtId="3" fontId="22" fillId="0" borderId="0" xfId="0" applyNumberFormat="1" applyFont="1" applyAlignment="1">
      <alignment horizontal="center" vertical="top"/>
    </xf>
    <xf numFmtId="0" fontId="1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5B66C-559B-499A-8841-DEFD1FE25540}">
  <dimension ref="B2:AL175"/>
  <sheetViews>
    <sheetView tabSelected="1" topLeftCell="A76" zoomScale="70" zoomScaleNormal="70" workbookViewId="0">
      <selection activeCell="E20" sqref="E20"/>
    </sheetView>
  </sheetViews>
  <sheetFormatPr defaultRowHeight="14.4" x14ac:dyDescent="0.3"/>
  <cols>
    <col min="1" max="1" width="8.88671875" style="5"/>
    <col min="2" max="2" width="17.6640625" style="5" bestFit="1" customWidth="1"/>
    <col min="3" max="3" width="30.5546875" style="2" customWidth="1"/>
    <col min="4" max="4" width="29.21875" style="2" customWidth="1"/>
    <col min="5" max="5" width="16.21875" style="3" customWidth="1"/>
    <col min="6" max="6" width="15.109375" style="3" customWidth="1"/>
    <col min="7" max="7" width="30.21875" style="4" customWidth="1"/>
    <col min="8" max="8" width="15" style="4" customWidth="1"/>
    <col min="9" max="9" width="5.21875" style="3" customWidth="1"/>
    <col min="10" max="10" width="3.5546875" style="5" customWidth="1"/>
    <col min="11" max="11" width="10.21875" style="6" customWidth="1"/>
    <col min="12" max="12" width="8.88671875" style="7"/>
    <col min="13" max="13" width="31.88671875" style="6" customWidth="1"/>
    <col min="14" max="14" width="10.33203125" style="8" customWidth="1"/>
    <col min="15" max="15" width="10.33203125" style="7" customWidth="1"/>
    <col min="16" max="17" width="26" style="8" customWidth="1"/>
    <col min="18" max="19" width="13.21875" style="9" customWidth="1"/>
    <col min="20" max="20" width="29.5546875" style="10" customWidth="1"/>
    <col min="21" max="21" width="33.33203125" style="10" customWidth="1"/>
    <col min="22" max="22" width="21.21875" style="7" customWidth="1"/>
    <col min="23" max="23" width="10.5546875" style="11" customWidth="1"/>
    <col min="24" max="24" width="29.77734375" style="10" customWidth="1"/>
    <col min="25" max="25" width="40.33203125" style="10" customWidth="1"/>
    <col min="26" max="26" width="13.33203125" style="7" customWidth="1"/>
    <col min="27" max="27" width="8.88671875" style="11"/>
    <col min="28" max="28" width="26.109375" style="8" customWidth="1"/>
    <col min="29" max="29" width="41.44140625" style="8" customWidth="1"/>
    <col min="30" max="30" width="13.33203125" style="7" customWidth="1"/>
    <col min="31" max="31" width="8.88671875" style="11"/>
    <col min="32" max="32" width="18.21875" style="11" customWidth="1"/>
    <col min="33" max="33" width="44.88671875" style="8" customWidth="1"/>
    <col min="35" max="35" width="88.5546875" style="12" customWidth="1"/>
    <col min="36" max="38" width="8.88671875" style="12"/>
    <col min="39" max="16384" width="8.88671875" style="5"/>
  </cols>
  <sheetData>
    <row r="2" spans="2:2" ht="21" x14ac:dyDescent="0.3">
      <c r="B2" s="1" t="s">
        <v>0</v>
      </c>
    </row>
    <row r="3" spans="2:2" x14ac:dyDescent="0.3">
      <c r="B3" s="5" t="s">
        <v>1</v>
      </c>
    </row>
    <row r="5" spans="2:2" ht="18" x14ac:dyDescent="0.3">
      <c r="B5" s="13" t="s">
        <v>2</v>
      </c>
    </row>
    <row r="6" spans="2:2" ht="18" x14ac:dyDescent="0.3">
      <c r="B6" s="13" t="s">
        <v>3</v>
      </c>
    </row>
    <row r="7" spans="2:2" ht="18" x14ac:dyDescent="0.3">
      <c r="B7" s="13" t="s">
        <v>4</v>
      </c>
    </row>
    <row r="8" spans="2:2" ht="18" x14ac:dyDescent="0.3">
      <c r="B8" s="13"/>
    </row>
    <row r="9" spans="2:2" ht="18" x14ac:dyDescent="0.3">
      <c r="B9" s="13" t="s">
        <v>5</v>
      </c>
    </row>
    <row r="10" spans="2:2" ht="18" x14ac:dyDescent="0.3">
      <c r="B10" s="13" t="s">
        <v>589</v>
      </c>
    </row>
    <row r="11" spans="2:2" ht="18" x14ac:dyDescent="0.3">
      <c r="B11" s="13"/>
    </row>
    <row r="12" spans="2:2" ht="18" x14ac:dyDescent="0.3">
      <c r="B12" s="14" t="s">
        <v>6</v>
      </c>
    </row>
    <row r="13" spans="2:2" ht="18" x14ac:dyDescent="0.3">
      <c r="B13" s="14" t="s">
        <v>7</v>
      </c>
    </row>
    <row r="14" spans="2:2" ht="18" x14ac:dyDescent="0.3">
      <c r="B14" s="13" t="s">
        <v>8</v>
      </c>
    </row>
    <row r="15" spans="2:2" ht="18" x14ac:dyDescent="0.3">
      <c r="B15" s="15" t="s">
        <v>9</v>
      </c>
    </row>
    <row r="16" spans="2:2" ht="18" x14ac:dyDescent="0.3">
      <c r="B16" s="13" t="s">
        <v>10</v>
      </c>
    </row>
    <row r="18" spans="2:38" ht="18" x14ac:dyDescent="0.3">
      <c r="B18" s="13" t="s">
        <v>11</v>
      </c>
    </row>
    <row r="19" spans="2:38" ht="18" x14ac:dyDescent="0.3">
      <c r="B19" s="13" t="s">
        <v>12</v>
      </c>
    </row>
    <row r="20" spans="2:38" ht="18" x14ac:dyDescent="0.3">
      <c r="B20" s="13" t="s">
        <v>13</v>
      </c>
    </row>
    <row r="21" spans="2:38" ht="18" x14ac:dyDescent="0.3">
      <c r="B21" s="13" t="s">
        <v>14</v>
      </c>
    </row>
    <row r="22" spans="2:38" ht="18" x14ac:dyDescent="0.3">
      <c r="B22" s="13"/>
    </row>
    <row r="23" spans="2:38" ht="18" x14ac:dyDescent="0.3">
      <c r="B23" s="15" t="s">
        <v>15</v>
      </c>
    </row>
    <row r="24" spans="2:38" ht="18" x14ac:dyDescent="0.3">
      <c r="B24" s="13"/>
    </row>
    <row r="25" spans="2:38" s="16" customFormat="1" ht="21" x14ac:dyDescent="0.4">
      <c r="C25" s="17"/>
      <c r="D25" s="17"/>
      <c r="E25" s="18"/>
      <c r="F25" s="18"/>
      <c r="G25" s="19"/>
      <c r="H25" s="20"/>
      <c r="I25" s="18"/>
      <c r="K25" s="21"/>
      <c r="L25" s="22"/>
      <c r="M25" s="23" t="s">
        <v>16</v>
      </c>
      <c r="N25" s="24"/>
      <c r="O25" s="22"/>
      <c r="P25" s="24"/>
      <c r="Q25" s="24"/>
      <c r="S25" s="25" t="s">
        <v>17</v>
      </c>
      <c r="T25" s="26"/>
      <c r="U25" s="26"/>
      <c r="V25" s="21"/>
      <c r="W25" s="27"/>
      <c r="X25" s="28" t="s">
        <v>18</v>
      </c>
      <c r="Y25" s="29"/>
      <c r="Z25" s="22"/>
      <c r="AA25" s="27"/>
      <c r="AB25" s="24"/>
      <c r="AC25" s="24"/>
      <c r="AD25" s="22"/>
      <c r="AE25" s="27"/>
      <c r="AF25" s="27"/>
      <c r="AG25" s="24"/>
      <c r="AH25" s="30"/>
      <c r="AI25" s="31"/>
      <c r="AJ25" s="32"/>
      <c r="AK25" s="32"/>
      <c r="AL25" s="32"/>
    </row>
    <row r="26" spans="2:38" x14ac:dyDescent="0.3">
      <c r="B26" s="33" t="s">
        <v>19</v>
      </c>
      <c r="C26" s="34" t="s">
        <v>20</v>
      </c>
      <c r="D26" s="34" t="s">
        <v>21</v>
      </c>
      <c r="E26" s="35" t="s">
        <v>22</v>
      </c>
      <c r="F26" s="35" t="s">
        <v>23</v>
      </c>
      <c r="G26" s="36" t="s">
        <v>24</v>
      </c>
      <c r="H26" s="37" t="s">
        <v>25</v>
      </c>
      <c r="I26" s="38"/>
      <c r="K26" s="39" t="s">
        <v>26</v>
      </c>
      <c r="L26" s="40" t="s">
        <v>27</v>
      </c>
      <c r="M26" s="41" t="s">
        <v>28</v>
      </c>
      <c r="N26" s="36" t="s">
        <v>29</v>
      </c>
      <c r="O26" s="40" t="s">
        <v>30</v>
      </c>
      <c r="P26" s="42" t="s">
        <v>31</v>
      </c>
      <c r="Q26" s="43" t="s">
        <v>32</v>
      </c>
      <c r="R26" s="44" t="s">
        <v>33</v>
      </c>
      <c r="S26" s="40" t="s">
        <v>34</v>
      </c>
      <c r="T26" s="43" t="s">
        <v>35</v>
      </c>
      <c r="U26" s="43" t="s">
        <v>32</v>
      </c>
      <c r="V26" s="45" t="s">
        <v>36</v>
      </c>
      <c r="W26" s="41" t="s">
        <v>37</v>
      </c>
      <c r="X26" s="43" t="s">
        <v>38</v>
      </c>
      <c r="Y26" s="43" t="s">
        <v>32</v>
      </c>
      <c r="Z26" s="46" t="s">
        <v>39</v>
      </c>
      <c r="AA26" s="41" t="s">
        <v>40</v>
      </c>
      <c r="AB26" s="47" t="s">
        <v>41</v>
      </c>
      <c r="AC26" s="43" t="s">
        <v>32</v>
      </c>
      <c r="AD26" s="46" t="s">
        <v>42</v>
      </c>
      <c r="AE26" s="41" t="s">
        <v>43</v>
      </c>
      <c r="AF26" s="47" t="s">
        <v>44</v>
      </c>
      <c r="AG26" s="43" t="s">
        <v>32</v>
      </c>
      <c r="AI26" s="48" t="s">
        <v>45</v>
      </c>
    </row>
    <row r="27" spans="2:38" ht="28.8" x14ac:dyDescent="0.3">
      <c r="B27" s="5" t="s">
        <v>46</v>
      </c>
      <c r="C27" s="2" t="s">
        <v>47</v>
      </c>
      <c r="D27" s="2" t="s">
        <v>48</v>
      </c>
      <c r="E27" s="49">
        <v>43854</v>
      </c>
      <c r="F27" s="50">
        <v>300000</v>
      </c>
      <c r="G27" s="51" t="s">
        <v>49</v>
      </c>
      <c r="H27" s="3">
        <v>20</v>
      </c>
      <c r="I27" s="50"/>
      <c r="K27" s="52"/>
      <c r="L27" s="53" t="str">
        <f>IF(K27&lt;&gt;"",HYPERLINK("https://siris.skolverket.se/siris/ris.openfile?docID="&amp;K27,"Beslut"),"")</f>
        <v/>
      </c>
      <c r="N27" s="54"/>
      <c r="O27" s="7" t="str">
        <f t="shared" ref="O27:O76" si="0">IF(N27&lt;&gt;"",HYPERLINK("https://siris.skolverket.se/siris/ris.openfile?docID="&amp;N27,"Beslut"),"")</f>
        <v/>
      </c>
      <c r="R27" s="52" t="s">
        <v>50</v>
      </c>
      <c r="S27" s="53"/>
      <c r="T27" s="55" t="s">
        <v>51</v>
      </c>
      <c r="U27" s="55"/>
      <c r="V27" s="56" t="s">
        <v>52</v>
      </c>
      <c r="W27" s="53" t="str">
        <f t="shared" ref="W27:W83" si="1">IF(V27&lt;&gt;"",HYPERLINK("https://siris.skolverket.se/siris/ris.openfile?docID="&amp;V27,"Beslut"),"")</f>
        <v>Beslut</v>
      </c>
      <c r="X27" s="10" t="s">
        <v>53</v>
      </c>
      <c r="Z27" s="57"/>
      <c r="AA27" s="53" t="str">
        <f t="shared" ref="AA27:AA83" si="2">IF(Z27&lt;&gt;"",HYPERLINK("https://siris.skolverket.se/siris/ris.openfile?docID="&amp;Z27,"Beslut"),"")</f>
        <v/>
      </c>
      <c r="AD27" s="57"/>
      <c r="AE27" s="53" t="str">
        <f t="shared" ref="AE27:AE90" si="3">IF(AD27&lt;&gt;"",HYPERLINK("https://siris.skolverket.se/siris/ris.openfile?docID="&amp;AD27,"Beslut"),"")</f>
        <v/>
      </c>
      <c r="AI27" s="12" t="s">
        <v>54</v>
      </c>
    </row>
    <row r="28" spans="2:38" ht="43.2" x14ac:dyDescent="0.3">
      <c r="B28" s="5" t="s">
        <v>55</v>
      </c>
      <c r="C28" s="2" t="s">
        <v>56</v>
      </c>
      <c r="D28" s="2" t="s">
        <v>57</v>
      </c>
      <c r="E28" s="49">
        <v>43858</v>
      </c>
      <c r="F28" s="50">
        <v>1200000</v>
      </c>
      <c r="G28" s="51" t="s">
        <v>58</v>
      </c>
      <c r="H28" s="3">
        <v>27</v>
      </c>
      <c r="I28" s="50"/>
      <c r="K28" s="58"/>
      <c r="L28" s="53"/>
      <c r="M28" s="6" t="s">
        <v>59</v>
      </c>
      <c r="N28" s="54"/>
      <c r="O28" s="7" t="str">
        <f t="shared" si="0"/>
        <v/>
      </c>
      <c r="P28" s="6" t="s">
        <v>60</v>
      </c>
      <c r="R28" s="52">
        <v>605074</v>
      </c>
      <c r="S28" s="53" t="str">
        <f t="shared" ref="S28:S91" si="4">IF(R28&lt;&gt;"",HYPERLINK("https://siris.skolverket.se/siris/ris.openfile?docID="&amp;R28,"Beslut"),"")</f>
        <v>Beslut</v>
      </c>
      <c r="T28" s="10" t="s">
        <v>61</v>
      </c>
      <c r="U28" s="10" t="s">
        <v>62</v>
      </c>
      <c r="V28" s="56">
        <v>612462</v>
      </c>
      <c r="W28" s="53" t="str">
        <f t="shared" si="1"/>
        <v>Beslut</v>
      </c>
      <c r="X28" s="10" t="s">
        <v>63</v>
      </c>
      <c r="Y28" s="10" t="s">
        <v>64</v>
      </c>
      <c r="Z28" s="57"/>
      <c r="AA28" s="53" t="str">
        <f t="shared" si="2"/>
        <v/>
      </c>
      <c r="AD28" s="57"/>
      <c r="AE28" s="53" t="str">
        <f t="shared" si="3"/>
        <v/>
      </c>
      <c r="AI28" s="12" t="s">
        <v>65</v>
      </c>
    </row>
    <row r="29" spans="2:38" ht="43.2" x14ac:dyDescent="0.3">
      <c r="B29" s="5" t="s">
        <v>66</v>
      </c>
      <c r="C29" s="2" t="s">
        <v>67</v>
      </c>
      <c r="D29" s="2" t="s">
        <v>68</v>
      </c>
      <c r="E29" s="49">
        <v>43872</v>
      </c>
      <c r="F29" s="50">
        <v>300000</v>
      </c>
      <c r="G29" s="51" t="s">
        <v>69</v>
      </c>
      <c r="H29" s="3">
        <v>37</v>
      </c>
      <c r="I29" s="50"/>
      <c r="K29" s="58"/>
      <c r="L29" s="53" t="str">
        <f t="shared" ref="L29:L70" si="5">IF(K29&lt;&gt;"",HYPERLINK("https://siris.skolverket.se/siris/ris.openfile?docID="&amp;K29,"Beslut"),"")</f>
        <v/>
      </c>
      <c r="M29" s="6" t="s">
        <v>70</v>
      </c>
      <c r="N29" s="54"/>
      <c r="O29" s="7" t="str">
        <f t="shared" si="0"/>
        <v/>
      </c>
      <c r="R29" s="52"/>
      <c r="S29" s="53" t="str">
        <f t="shared" si="4"/>
        <v/>
      </c>
      <c r="V29" s="56">
        <v>626938</v>
      </c>
      <c r="W29" s="53" t="str">
        <f t="shared" si="1"/>
        <v>Beslut</v>
      </c>
      <c r="X29" s="10" t="s">
        <v>71</v>
      </c>
      <c r="Z29" s="57"/>
      <c r="AA29" s="53" t="str">
        <f t="shared" si="2"/>
        <v/>
      </c>
      <c r="AD29" s="57"/>
      <c r="AE29" s="53" t="str">
        <f t="shared" si="3"/>
        <v/>
      </c>
      <c r="AI29" s="12" t="s">
        <v>72</v>
      </c>
    </row>
    <row r="30" spans="2:38" ht="43.2" x14ac:dyDescent="0.3">
      <c r="B30" s="5" t="s">
        <v>73</v>
      </c>
      <c r="C30" s="2" t="s">
        <v>74</v>
      </c>
      <c r="D30" s="2" t="s">
        <v>75</v>
      </c>
      <c r="E30" s="49">
        <v>43881</v>
      </c>
      <c r="F30" s="50">
        <v>600000</v>
      </c>
      <c r="G30" s="51" t="s">
        <v>76</v>
      </c>
      <c r="H30" s="3">
        <v>23</v>
      </c>
      <c r="I30" s="50"/>
      <c r="K30" s="58"/>
      <c r="L30" s="53" t="str">
        <f t="shared" si="5"/>
        <v/>
      </c>
      <c r="M30" s="6" t="s">
        <v>77</v>
      </c>
      <c r="N30" s="54"/>
      <c r="O30" s="7" t="str">
        <f t="shared" si="0"/>
        <v/>
      </c>
      <c r="P30" s="6" t="s">
        <v>78</v>
      </c>
      <c r="R30" s="52">
        <v>607587</v>
      </c>
      <c r="S30" s="53" t="str">
        <f t="shared" si="4"/>
        <v>Beslut</v>
      </c>
      <c r="T30" s="10" t="s">
        <v>79</v>
      </c>
      <c r="U30" s="10" t="s">
        <v>80</v>
      </c>
      <c r="V30" s="56" t="s">
        <v>50</v>
      </c>
      <c r="W30" s="53" t="str">
        <f t="shared" si="1"/>
        <v>Beslut</v>
      </c>
      <c r="X30" s="10" t="s">
        <v>81</v>
      </c>
      <c r="Y30" s="10" t="s">
        <v>82</v>
      </c>
      <c r="Z30" s="57"/>
      <c r="AA30" s="53" t="str">
        <f t="shared" si="2"/>
        <v/>
      </c>
      <c r="AD30" s="57"/>
      <c r="AE30" s="53" t="str">
        <f t="shared" si="3"/>
        <v/>
      </c>
      <c r="AI30" s="12" t="s">
        <v>83</v>
      </c>
    </row>
    <row r="31" spans="2:38" ht="57.6" x14ac:dyDescent="0.3">
      <c r="B31" s="5" t="s">
        <v>84</v>
      </c>
      <c r="C31" s="2" t="s">
        <v>74</v>
      </c>
      <c r="D31" s="2" t="s">
        <v>75</v>
      </c>
      <c r="E31" s="49">
        <v>43881</v>
      </c>
      <c r="F31" s="50">
        <v>400000</v>
      </c>
      <c r="G31" s="51" t="s">
        <v>85</v>
      </c>
      <c r="H31" s="3">
        <v>11</v>
      </c>
      <c r="I31" s="50"/>
      <c r="K31" s="58"/>
      <c r="L31" s="53" t="str">
        <f t="shared" si="5"/>
        <v/>
      </c>
      <c r="N31" s="54"/>
      <c r="O31" s="7" t="str">
        <f t="shared" si="0"/>
        <v/>
      </c>
      <c r="R31" s="52">
        <v>607586</v>
      </c>
      <c r="S31" s="53" t="str">
        <f t="shared" si="4"/>
        <v>Beslut</v>
      </c>
      <c r="T31" s="10" t="s">
        <v>86</v>
      </c>
      <c r="U31" s="10" t="s">
        <v>87</v>
      </c>
      <c r="V31" s="59">
        <v>612129</v>
      </c>
      <c r="W31" s="53" t="str">
        <f t="shared" si="1"/>
        <v>Beslut</v>
      </c>
      <c r="X31" s="10" t="s">
        <v>88</v>
      </c>
      <c r="Y31" s="10" t="s">
        <v>89</v>
      </c>
      <c r="Z31" s="57">
        <v>617533</v>
      </c>
      <c r="AA31" s="53" t="str">
        <f t="shared" si="2"/>
        <v>Beslut</v>
      </c>
      <c r="AB31" s="10" t="s">
        <v>90</v>
      </c>
      <c r="AC31" s="10" t="s">
        <v>91</v>
      </c>
      <c r="AD31" s="57"/>
      <c r="AE31" s="53" t="str">
        <f t="shared" si="3"/>
        <v/>
      </c>
      <c r="AF31" s="10"/>
      <c r="AG31" s="10"/>
      <c r="AI31" s="12" t="s">
        <v>92</v>
      </c>
    </row>
    <row r="32" spans="2:38" ht="172.8" x14ac:dyDescent="0.3">
      <c r="B32" s="5" t="s">
        <v>93</v>
      </c>
      <c r="C32" s="2" t="s">
        <v>94</v>
      </c>
      <c r="D32" s="2" t="s">
        <v>95</v>
      </c>
      <c r="E32" s="49">
        <v>43894</v>
      </c>
      <c r="F32" s="50">
        <v>950000</v>
      </c>
      <c r="G32" s="51" t="s">
        <v>96</v>
      </c>
      <c r="H32" s="3">
        <v>38</v>
      </c>
      <c r="I32" s="50"/>
      <c r="K32" s="58"/>
      <c r="L32" s="53" t="str">
        <f t="shared" si="5"/>
        <v/>
      </c>
      <c r="M32" s="6" t="s">
        <v>97</v>
      </c>
      <c r="N32" s="54"/>
      <c r="O32" s="7" t="str">
        <f t="shared" si="0"/>
        <v/>
      </c>
      <c r="R32" s="52">
        <v>607726</v>
      </c>
      <c r="S32" s="53" t="str">
        <f t="shared" si="4"/>
        <v>Beslut</v>
      </c>
      <c r="T32" s="10" t="s">
        <v>98</v>
      </c>
      <c r="V32" s="56">
        <v>612344</v>
      </c>
      <c r="W32" s="53" t="str">
        <f t="shared" si="1"/>
        <v>Beslut</v>
      </c>
      <c r="X32" s="10" t="s">
        <v>99</v>
      </c>
      <c r="Y32" s="10" t="s">
        <v>89</v>
      </c>
      <c r="Z32" s="57">
        <v>618066</v>
      </c>
      <c r="AA32" s="53" t="str">
        <f t="shared" si="2"/>
        <v>Beslut</v>
      </c>
      <c r="AB32" s="6" t="s">
        <v>100</v>
      </c>
      <c r="AC32" s="10" t="s">
        <v>89</v>
      </c>
      <c r="AD32" s="57">
        <v>626368</v>
      </c>
      <c r="AE32" s="53" t="str">
        <f t="shared" si="3"/>
        <v>Beslut</v>
      </c>
      <c r="AF32" s="8" t="s">
        <v>101</v>
      </c>
      <c r="AG32" s="6" t="s">
        <v>102</v>
      </c>
      <c r="AI32" s="12" t="s">
        <v>103</v>
      </c>
    </row>
    <row r="33" spans="2:35" x14ac:dyDescent="0.3">
      <c r="B33" s="5" t="s">
        <v>93</v>
      </c>
      <c r="C33" s="2" t="s">
        <v>94</v>
      </c>
      <c r="D33" s="2" t="s">
        <v>95</v>
      </c>
      <c r="E33" s="49">
        <v>44244</v>
      </c>
      <c r="F33" s="50">
        <v>950000</v>
      </c>
      <c r="G33" s="51"/>
      <c r="I33" s="50"/>
      <c r="K33" s="58"/>
      <c r="L33" s="53"/>
      <c r="M33" s="6" t="s">
        <v>104</v>
      </c>
      <c r="N33" s="54"/>
      <c r="R33" s="52"/>
      <c r="S33" s="53"/>
      <c r="V33" s="52"/>
      <c r="W33" s="53"/>
      <c r="Z33" s="57"/>
      <c r="AA33" s="53"/>
      <c r="AD33" s="57"/>
      <c r="AE33" s="53" t="str">
        <f>IF(AD33&lt;&gt;"",HYPERLINK("https://siris.skolverket.se/siris/ris.openfile?docID="&amp;AD33,"Beslut"),"")</f>
        <v/>
      </c>
      <c r="AI33" s="12" t="s">
        <v>103</v>
      </c>
    </row>
    <row r="34" spans="2:35" ht="57.6" x14ac:dyDescent="0.3">
      <c r="B34" s="5" t="s">
        <v>105</v>
      </c>
      <c r="C34" s="2" t="s">
        <v>106</v>
      </c>
      <c r="D34" s="2" t="s">
        <v>107</v>
      </c>
      <c r="E34" s="49">
        <v>43900</v>
      </c>
      <c r="F34" s="50">
        <v>700000</v>
      </c>
      <c r="G34" s="51" t="s">
        <v>108</v>
      </c>
      <c r="H34" s="3">
        <v>17</v>
      </c>
      <c r="I34" s="50"/>
      <c r="K34" s="58"/>
      <c r="L34" s="53" t="str">
        <f t="shared" si="5"/>
        <v/>
      </c>
      <c r="M34" s="6" t="s">
        <v>109</v>
      </c>
      <c r="N34" s="54"/>
      <c r="O34" s="7" t="str">
        <f t="shared" si="0"/>
        <v/>
      </c>
      <c r="R34" s="52">
        <v>607745</v>
      </c>
      <c r="S34" s="53" t="str">
        <f t="shared" si="4"/>
        <v>Beslut</v>
      </c>
      <c r="T34" s="10" t="s">
        <v>110</v>
      </c>
      <c r="U34" s="10" t="s">
        <v>111</v>
      </c>
      <c r="V34" s="56">
        <v>616911</v>
      </c>
      <c r="W34" s="53" t="str">
        <f t="shared" si="1"/>
        <v>Beslut</v>
      </c>
      <c r="X34" s="10" t="s">
        <v>112</v>
      </c>
      <c r="Y34" s="10" t="s">
        <v>113</v>
      </c>
      <c r="Z34" s="57"/>
      <c r="AA34" s="53" t="str">
        <f t="shared" si="2"/>
        <v/>
      </c>
      <c r="AD34" s="57"/>
      <c r="AE34" s="53" t="str">
        <f t="shared" si="3"/>
        <v/>
      </c>
      <c r="AI34" s="12" t="s">
        <v>114</v>
      </c>
    </row>
    <row r="35" spans="2:35" ht="28.8" x14ac:dyDescent="0.3">
      <c r="B35" s="5" t="s">
        <v>115</v>
      </c>
      <c r="C35" s="2" t="s">
        <v>116</v>
      </c>
      <c r="D35" s="2" t="s">
        <v>57</v>
      </c>
      <c r="E35" s="49">
        <v>43909</v>
      </c>
      <c r="F35" s="50">
        <v>2600000</v>
      </c>
      <c r="G35" s="51" t="s">
        <v>117</v>
      </c>
      <c r="H35" s="3">
        <v>27</v>
      </c>
      <c r="I35" s="50"/>
      <c r="K35" s="58"/>
      <c r="L35" s="53" t="str">
        <f t="shared" si="5"/>
        <v/>
      </c>
      <c r="M35" s="6" t="s">
        <v>118</v>
      </c>
      <c r="N35" s="54"/>
      <c r="O35" s="7" t="str">
        <f t="shared" si="0"/>
        <v/>
      </c>
      <c r="R35" s="52" t="s">
        <v>119</v>
      </c>
      <c r="S35" s="53"/>
      <c r="T35" s="10" t="s">
        <v>120</v>
      </c>
      <c r="V35" s="52" t="s">
        <v>119</v>
      </c>
      <c r="W35" s="53"/>
      <c r="X35" s="10" t="s">
        <v>121</v>
      </c>
      <c r="Y35" s="10" t="s">
        <v>89</v>
      </c>
      <c r="Z35" s="60">
        <v>617090</v>
      </c>
      <c r="AA35" s="53" t="str">
        <f t="shared" si="2"/>
        <v>Beslut</v>
      </c>
      <c r="AB35" s="8" t="s">
        <v>122</v>
      </c>
      <c r="AD35" s="57"/>
      <c r="AE35" s="53" t="str">
        <f t="shared" si="3"/>
        <v/>
      </c>
      <c r="AI35" s="12" t="s">
        <v>123</v>
      </c>
    </row>
    <row r="36" spans="2:35" ht="28.8" x14ac:dyDescent="0.3">
      <c r="B36" s="5" t="s">
        <v>124</v>
      </c>
      <c r="C36" s="2" t="s">
        <v>125</v>
      </c>
      <c r="D36" s="2" t="s">
        <v>57</v>
      </c>
      <c r="E36" s="49">
        <v>43909</v>
      </c>
      <c r="F36" s="50">
        <v>2400000</v>
      </c>
      <c r="G36" s="51" t="s">
        <v>117</v>
      </c>
      <c r="H36" s="3">
        <v>27</v>
      </c>
      <c r="I36" s="50"/>
      <c r="K36" s="58"/>
      <c r="L36" s="53" t="str">
        <f t="shared" si="5"/>
        <v/>
      </c>
      <c r="M36" s="6" t="s">
        <v>118</v>
      </c>
      <c r="N36" s="54"/>
      <c r="O36" s="7" t="str">
        <f t="shared" si="0"/>
        <v/>
      </c>
      <c r="R36" s="52" t="s">
        <v>119</v>
      </c>
      <c r="S36" s="53"/>
      <c r="T36" s="10" t="s">
        <v>120</v>
      </c>
      <c r="V36" s="52" t="s">
        <v>119</v>
      </c>
      <c r="W36" s="53"/>
      <c r="X36" s="10" t="s">
        <v>121</v>
      </c>
      <c r="Y36" s="10" t="s">
        <v>89</v>
      </c>
      <c r="Z36" s="61">
        <v>617098</v>
      </c>
      <c r="AA36" s="53" t="str">
        <f t="shared" si="2"/>
        <v>Beslut</v>
      </c>
      <c r="AB36" s="8" t="s">
        <v>122</v>
      </c>
      <c r="AD36" s="57"/>
      <c r="AE36" s="53" t="str">
        <f t="shared" si="3"/>
        <v/>
      </c>
      <c r="AI36" s="12" t="s">
        <v>126</v>
      </c>
    </row>
    <row r="37" spans="2:35" ht="43.2" x14ac:dyDescent="0.3">
      <c r="B37" s="5" t="s">
        <v>127</v>
      </c>
      <c r="C37" s="2" t="s">
        <v>128</v>
      </c>
      <c r="D37" s="2" t="s">
        <v>129</v>
      </c>
      <c r="E37" s="49">
        <v>43921</v>
      </c>
      <c r="F37" s="50">
        <v>100000</v>
      </c>
      <c r="G37" s="51" t="s">
        <v>130</v>
      </c>
      <c r="H37" s="3">
        <v>36</v>
      </c>
      <c r="I37" s="50"/>
      <c r="K37" s="58"/>
      <c r="L37" s="53" t="str">
        <f t="shared" si="5"/>
        <v/>
      </c>
      <c r="M37" s="6" t="s">
        <v>131</v>
      </c>
      <c r="N37" s="54"/>
      <c r="O37" s="7" t="str">
        <f t="shared" si="0"/>
        <v/>
      </c>
      <c r="P37" s="8" t="s">
        <v>132</v>
      </c>
      <c r="R37" s="52">
        <v>607856</v>
      </c>
      <c r="S37" s="53" t="str">
        <f t="shared" si="4"/>
        <v>Beslut</v>
      </c>
      <c r="T37" s="10" t="s">
        <v>133</v>
      </c>
      <c r="U37" s="10" t="s">
        <v>134</v>
      </c>
      <c r="V37" s="56">
        <v>617835</v>
      </c>
      <c r="W37" s="53" t="str">
        <f t="shared" si="1"/>
        <v>Beslut</v>
      </c>
      <c r="X37" s="10" t="s">
        <v>135</v>
      </c>
      <c r="Y37" s="10" t="s">
        <v>136</v>
      </c>
      <c r="Z37" s="57"/>
      <c r="AA37" s="53" t="str">
        <f t="shared" si="2"/>
        <v/>
      </c>
      <c r="AD37" s="57"/>
      <c r="AE37" s="53" t="str">
        <f t="shared" si="3"/>
        <v/>
      </c>
      <c r="AI37" s="12" t="s">
        <v>137</v>
      </c>
    </row>
    <row r="38" spans="2:35" ht="61.8" customHeight="1" x14ac:dyDescent="0.3">
      <c r="B38" s="5" t="s">
        <v>138</v>
      </c>
      <c r="C38" s="2" t="s">
        <v>139</v>
      </c>
      <c r="D38" s="2" t="s">
        <v>140</v>
      </c>
      <c r="E38" s="49">
        <v>43976</v>
      </c>
      <c r="F38" s="50">
        <v>700000</v>
      </c>
      <c r="G38" s="51" t="s">
        <v>141</v>
      </c>
      <c r="H38" s="3">
        <v>36</v>
      </c>
      <c r="I38" s="50"/>
      <c r="K38" s="58"/>
      <c r="L38" s="53" t="str">
        <f t="shared" si="5"/>
        <v/>
      </c>
      <c r="M38" s="6" t="s">
        <v>142</v>
      </c>
      <c r="N38" s="54"/>
      <c r="O38" s="7" t="str">
        <f t="shared" si="0"/>
        <v/>
      </c>
      <c r="P38" s="6" t="s">
        <v>143</v>
      </c>
      <c r="Q38" s="6" t="s">
        <v>144</v>
      </c>
      <c r="R38" s="52">
        <v>611253</v>
      </c>
      <c r="S38" s="53" t="str">
        <f t="shared" si="4"/>
        <v>Beslut</v>
      </c>
      <c r="T38" s="10" t="s">
        <v>145</v>
      </c>
      <c r="U38" s="10" t="s">
        <v>146</v>
      </c>
      <c r="V38" s="56" t="s">
        <v>119</v>
      </c>
      <c r="W38" s="53"/>
      <c r="X38" s="10" t="s">
        <v>147</v>
      </c>
      <c r="Y38" s="10" t="s">
        <v>148</v>
      </c>
      <c r="Z38" s="57"/>
      <c r="AA38" s="53" t="str">
        <f t="shared" si="2"/>
        <v/>
      </c>
      <c r="AD38" s="57"/>
      <c r="AE38" s="53" t="str">
        <f t="shared" si="3"/>
        <v/>
      </c>
      <c r="AI38" s="12" t="s">
        <v>149</v>
      </c>
    </row>
    <row r="39" spans="2:35" ht="92.4" customHeight="1" x14ac:dyDescent="0.3">
      <c r="B39" s="5" t="s">
        <v>150</v>
      </c>
      <c r="C39" s="2" t="s">
        <v>139</v>
      </c>
      <c r="D39" s="2" t="s">
        <v>140</v>
      </c>
      <c r="E39" s="49">
        <v>45637</v>
      </c>
      <c r="F39" s="50">
        <v>500000</v>
      </c>
      <c r="G39" s="51" t="s">
        <v>151</v>
      </c>
      <c r="I39" s="50"/>
      <c r="K39" s="58"/>
      <c r="L39" s="53" t="str">
        <f>IF(K39&lt;&gt;"",HYPERLINK("https://siris.skolverket.se/siris/ris.openfile?docID="&amp;K39,"Beslut"),"")</f>
        <v/>
      </c>
      <c r="M39" s="6" t="s">
        <v>152</v>
      </c>
      <c r="N39" s="54"/>
      <c r="O39" s="7" t="str">
        <f>IF(N39&lt;&gt;"",HYPERLINK("https://siris.skolverket.se/siris/ris.openfile?docID="&amp;N39,"Beslut"),"")</f>
        <v/>
      </c>
      <c r="R39" s="52" t="s">
        <v>153</v>
      </c>
      <c r="S39" s="53" t="str">
        <f>IF(R39&lt;&gt;"",HYPERLINK("https://siris.skolverket.se/siris/ris.openfile?docID="&amp;R39,"Beslut"),"")</f>
        <v>Beslut</v>
      </c>
      <c r="T39" s="10" t="s">
        <v>154</v>
      </c>
      <c r="U39" s="10" t="s">
        <v>155</v>
      </c>
      <c r="V39" s="56"/>
      <c r="W39" s="53" t="str">
        <f>IF(V39&lt;&gt;"",HYPERLINK("https://siris.skolverket.se/siris/ris.openfile?docID="&amp;V39,"Beslut"),"")</f>
        <v/>
      </c>
      <c r="X39" s="62" t="s">
        <v>156</v>
      </c>
      <c r="Y39" s="62"/>
      <c r="Z39" s="57"/>
      <c r="AA39" s="53" t="str">
        <f>IF(Z39&lt;&gt;"",HYPERLINK("https://siris.skolverket.se/siris/ris.openfile?docID="&amp;Z39,"Beslut"),"")</f>
        <v/>
      </c>
      <c r="AD39" s="57"/>
      <c r="AE39" s="53" t="str">
        <f>IF(AD39&lt;&gt;"",HYPERLINK("https://siris.skolverket.se/siris/ris.openfile?docID="&amp;AD39,"Beslut"),"")</f>
        <v/>
      </c>
      <c r="AI39" s="12" t="s">
        <v>157</v>
      </c>
    </row>
    <row r="40" spans="2:35" ht="57.6" x14ac:dyDescent="0.3">
      <c r="B40" s="5" t="s">
        <v>158</v>
      </c>
      <c r="C40" s="2" t="s">
        <v>159</v>
      </c>
      <c r="D40" s="2" t="s">
        <v>160</v>
      </c>
      <c r="E40" s="49">
        <v>44328</v>
      </c>
      <c r="F40" s="50">
        <v>500000</v>
      </c>
      <c r="G40" s="51" t="s">
        <v>161</v>
      </c>
      <c r="H40" s="3">
        <v>36</v>
      </c>
      <c r="I40" s="50"/>
      <c r="K40" s="58">
        <v>604645</v>
      </c>
      <c r="L40" s="53" t="str">
        <f t="shared" si="5"/>
        <v>Beslut</v>
      </c>
      <c r="M40" s="10" t="s">
        <v>162</v>
      </c>
      <c r="N40" s="54"/>
      <c r="O40" s="7" t="str">
        <f t="shared" si="0"/>
        <v/>
      </c>
      <c r="R40" s="52">
        <v>616948</v>
      </c>
      <c r="S40" s="53" t="str">
        <f t="shared" si="4"/>
        <v>Beslut</v>
      </c>
      <c r="T40" s="10" t="s">
        <v>163</v>
      </c>
      <c r="U40" s="10" t="s">
        <v>164</v>
      </c>
      <c r="V40" s="56">
        <v>618405</v>
      </c>
      <c r="W40" s="53" t="str">
        <f t="shared" si="1"/>
        <v>Beslut</v>
      </c>
      <c r="X40" s="10" t="s">
        <v>165</v>
      </c>
      <c r="Y40" s="10" t="s">
        <v>166</v>
      </c>
      <c r="Z40" s="57">
        <v>625407</v>
      </c>
      <c r="AA40" s="53" t="str">
        <f t="shared" si="2"/>
        <v>Beslut</v>
      </c>
      <c r="AB40" s="8" t="s">
        <v>167</v>
      </c>
      <c r="AD40" s="57"/>
      <c r="AE40" s="53" t="str">
        <f t="shared" si="3"/>
        <v/>
      </c>
      <c r="AI40" s="12" t="s">
        <v>168</v>
      </c>
    </row>
    <row r="41" spans="2:35" ht="72" x14ac:dyDescent="0.3">
      <c r="B41" s="5" t="s">
        <v>169</v>
      </c>
      <c r="C41" s="2" t="s">
        <v>170</v>
      </c>
      <c r="D41" s="2" t="s">
        <v>171</v>
      </c>
      <c r="E41" s="49">
        <v>44363</v>
      </c>
      <c r="F41" s="50">
        <v>500000</v>
      </c>
      <c r="G41" s="51" t="s">
        <v>172</v>
      </c>
      <c r="H41" s="3">
        <v>22</v>
      </c>
      <c r="I41" s="50"/>
      <c r="K41" s="58"/>
      <c r="L41" s="53" t="str">
        <f t="shared" si="5"/>
        <v/>
      </c>
      <c r="M41" s="6" t="s">
        <v>173</v>
      </c>
      <c r="N41" s="54"/>
      <c r="O41" s="7" t="str">
        <f t="shared" si="0"/>
        <v/>
      </c>
      <c r="R41" s="52" t="s">
        <v>174</v>
      </c>
      <c r="S41" s="53" t="str">
        <f t="shared" si="4"/>
        <v>Beslut</v>
      </c>
      <c r="T41" s="10" t="s">
        <v>175</v>
      </c>
      <c r="U41" s="10" t="s">
        <v>176</v>
      </c>
      <c r="V41" s="52">
        <v>625027</v>
      </c>
      <c r="W41" s="53" t="str">
        <f t="shared" si="1"/>
        <v>Beslut</v>
      </c>
      <c r="X41" s="10" t="s">
        <v>177</v>
      </c>
      <c r="Y41" s="10" t="s">
        <v>178</v>
      </c>
      <c r="Z41" s="57">
        <v>625736</v>
      </c>
      <c r="AA41" s="53" t="str">
        <f t="shared" si="2"/>
        <v>Beslut</v>
      </c>
      <c r="AB41" s="8" t="s">
        <v>179</v>
      </c>
      <c r="AD41" s="57"/>
      <c r="AE41" s="53" t="str">
        <f t="shared" si="3"/>
        <v/>
      </c>
      <c r="AI41" s="12" t="s">
        <v>180</v>
      </c>
    </row>
    <row r="42" spans="2:35" ht="86.4" x14ac:dyDescent="0.3">
      <c r="B42" s="5" t="s">
        <v>181</v>
      </c>
      <c r="C42" s="2" t="s">
        <v>182</v>
      </c>
      <c r="D42" s="2" t="s">
        <v>183</v>
      </c>
      <c r="E42" s="49">
        <v>44628</v>
      </c>
      <c r="F42" s="50">
        <v>1000000</v>
      </c>
      <c r="G42" s="51" t="s">
        <v>184</v>
      </c>
      <c r="H42" s="3">
        <v>20</v>
      </c>
      <c r="I42" s="50"/>
      <c r="K42" s="58"/>
      <c r="L42" s="53" t="str">
        <f t="shared" si="5"/>
        <v/>
      </c>
      <c r="M42" s="6" t="s">
        <v>185</v>
      </c>
      <c r="N42" s="54"/>
      <c r="O42" s="7" t="str">
        <f t="shared" si="0"/>
        <v/>
      </c>
      <c r="R42" s="52" t="s">
        <v>186</v>
      </c>
      <c r="S42" s="53" t="str">
        <f t="shared" si="4"/>
        <v>Beslut</v>
      </c>
      <c r="T42" s="10" t="s">
        <v>187</v>
      </c>
      <c r="V42" s="52">
        <v>625727</v>
      </c>
      <c r="W42" s="53" t="str">
        <f t="shared" si="1"/>
        <v>Beslut</v>
      </c>
      <c r="X42" s="10" t="s">
        <v>188</v>
      </c>
      <c r="Y42" s="10" t="s">
        <v>189</v>
      </c>
      <c r="Z42" s="57">
        <v>635970</v>
      </c>
      <c r="AA42" s="53" t="str">
        <f t="shared" si="2"/>
        <v>Beslut</v>
      </c>
      <c r="AB42" s="8" t="s">
        <v>190</v>
      </c>
      <c r="AC42" s="6" t="s">
        <v>191</v>
      </c>
      <c r="AD42" s="57"/>
      <c r="AE42" s="53" t="str">
        <f t="shared" si="3"/>
        <v/>
      </c>
      <c r="AI42" s="12" t="s">
        <v>192</v>
      </c>
    </row>
    <row r="43" spans="2:35" ht="201.6" x14ac:dyDescent="0.3">
      <c r="B43" s="5" t="s">
        <v>193</v>
      </c>
      <c r="C43" s="2" t="s">
        <v>194</v>
      </c>
      <c r="D43" s="2" t="s">
        <v>195</v>
      </c>
      <c r="E43" s="49">
        <v>44713</v>
      </c>
      <c r="F43" s="50">
        <v>600000</v>
      </c>
      <c r="G43" s="51" t="s">
        <v>196</v>
      </c>
      <c r="H43" s="3">
        <v>20</v>
      </c>
      <c r="I43" s="50"/>
      <c r="K43" s="58"/>
      <c r="L43" s="53" t="str">
        <f t="shared" si="5"/>
        <v/>
      </c>
      <c r="M43" s="6" t="s">
        <v>197</v>
      </c>
      <c r="N43" s="54"/>
      <c r="O43" s="7" t="str">
        <f t="shared" si="0"/>
        <v/>
      </c>
      <c r="R43" s="52" t="s">
        <v>198</v>
      </c>
      <c r="S43" s="53" t="str">
        <f t="shared" si="4"/>
        <v>Beslut</v>
      </c>
      <c r="T43" s="10" t="s">
        <v>199</v>
      </c>
      <c r="U43" s="10" t="s">
        <v>200</v>
      </c>
      <c r="V43" s="52">
        <v>626487</v>
      </c>
      <c r="W43" s="53" t="str">
        <f t="shared" si="1"/>
        <v>Beslut</v>
      </c>
      <c r="X43" s="10" t="s">
        <v>201</v>
      </c>
      <c r="Y43" s="10" t="s">
        <v>202</v>
      </c>
      <c r="Z43" s="57">
        <v>636972</v>
      </c>
      <c r="AA43" s="53" t="str">
        <f t="shared" si="2"/>
        <v>Beslut</v>
      </c>
      <c r="AB43" s="8" t="s">
        <v>203</v>
      </c>
      <c r="AC43" s="63" t="s">
        <v>204</v>
      </c>
      <c r="AD43" s="57"/>
      <c r="AE43" s="53" t="str">
        <f t="shared" si="3"/>
        <v/>
      </c>
      <c r="AI43" s="12" t="s">
        <v>205</v>
      </c>
    </row>
    <row r="44" spans="2:35" ht="187.2" x14ac:dyDescent="0.3">
      <c r="B44" s="5" t="s">
        <v>206</v>
      </c>
      <c r="C44" s="2" t="s">
        <v>207</v>
      </c>
      <c r="D44" s="2" t="s">
        <v>208</v>
      </c>
      <c r="E44" s="49">
        <v>44741</v>
      </c>
      <c r="F44" s="50">
        <v>500000</v>
      </c>
      <c r="G44" s="51" t="s">
        <v>209</v>
      </c>
      <c r="H44" s="3">
        <v>15</v>
      </c>
      <c r="I44" s="50"/>
      <c r="K44" s="58"/>
      <c r="L44" s="53" t="str">
        <f t="shared" si="5"/>
        <v/>
      </c>
      <c r="M44" s="6" t="s">
        <v>210</v>
      </c>
      <c r="N44" s="54"/>
      <c r="O44" s="7" t="str">
        <f t="shared" si="0"/>
        <v/>
      </c>
      <c r="R44" s="52" t="s">
        <v>211</v>
      </c>
      <c r="S44" s="53" t="str">
        <f t="shared" si="4"/>
        <v>Beslut</v>
      </c>
      <c r="T44" s="10" t="s">
        <v>212</v>
      </c>
      <c r="U44" s="10" t="s">
        <v>213</v>
      </c>
      <c r="V44" s="56">
        <v>636078</v>
      </c>
      <c r="W44" s="53" t="str">
        <f t="shared" si="1"/>
        <v>Beslut</v>
      </c>
      <c r="X44" s="10" t="s">
        <v>214</v>
      </c>
      <c r="Y44" s="10" t="s">
        <v>215</v>
      </c>
      <c r="Z44" s="57"/>
      <c r="AA44" s="53" t="str">
        <f t="shared" si="2"/>
        <v/>
      </c>
      <c r="AD44" s="57"/>
      <c r="AE44" s="53" t="str">
        <f t="shared" si="3"/>
        <v/>
      </c>
      <c r="AI44" s="12" t="s">
        <v>216</v>
      </c>
    </row>
    <row r="45" spans="2:35" ht="72" x14ac:dyDescent="0.3">
      <c r="B45" s="5" t="s">
        <v>217</v>
      </c>
      <c r="C45" s="2" t="s">
        <v>218</v>
      </c>
      <c r="D45" s="2" t="s">
        <v>171</v>
      </c>
      <c r="E45" s="49">
        <v>44819</v>
      </c>
      <c r="F45" s="50">
        <v>500000</v>
      </c>
      <c r="G45" s="51" t="s">
        <v>219</v>
      </c>
      <c r="H45" s="3">
        <v>13</v>
      </c>
      <c r="I45" s="50"/>
      <c r="K45" s="58"/>
      <c r="L45" s="53" t="str">
        <f t="shared" si="5"/>
        <v/>
      </c>
      <c r="M45" s="64" t="s">
        <v>220</v>
      </c>
      <c r="N45" s="65"/>
      <c r="O45" s="7" t="str">
        <f t="shared" si="0"/>
        <v/>
      </c>
      <c r="P45" s="10"/>
      <c r="Q45" s="10"/>
      <c r="R45" s="52" t="s">
        <v>221</v>
      </c>
      <c r="S45" s="53" t="str">
        <f t="shared" si="4"/>
        <v>Beslut</v>
      </c>
      <c r="T45" s="10" t="s">
        <v>222</v>
      </c>
      <c r="U45" s="10" t="s">
        <v>213</v>
      </c>
      <c r="V45" s="56">
        <v>636432</v>
      </c>
      <c r="W45" s="53" t="str">
        <f t="shared" si="1"/>
        <v>Beslut</v>
      </c>
      <c r="X45" s="10" t="s">
        <v>223</v>
      </c>
      <c r="Y45" s="10" t="s">
        <v>224</v>
      </c>
      <c r="Z45" s="57"/>
      <c r="AA45" s="53" t="str">
        <f t="shared" si="2"/>
        <v/>
      </c>
      <c r="AD45" s="57"/>
      <c r="AE45" s="53" t="str">
        <f t="shared" si="3"/>
        <v/>
      </c>
      <c r="AI45" s="12" t="s">
        <v>225</v>
      </c>
    </row>
    <row r="46" spans="2:35" ht="72" x14ac:dyDescent="0.3">
      <c r="B46" s="5" t="s">
        <v>181</v>
      </c>
      <c r="C46" s="2" t="s">
        <v>182</v>
      </c>
      <c r="D46" s="2" t="s">
        <v>183</v>
      </c>
      <c r="E46" s="49">
        <v>44896</v>
      </c>
      <c r="F46" s="50">
        <v>600000</v>
      </c>
      <c r="G46" s="51" t="s">
        <v>226</v>
      </c>
      <c r="H46" s="3">
        <v>14</v>
      </c>
      <c r="I46" s="50"/>
      <c r="K46" s="58">
        <v>618098</v>
      </c>
      <c r="L46" s="53" t="str">
        <f t="shared" si="5"/>
        <v>Beslut</v>
      </c>
      <c r="M46" s="10" t="s">
        <v>227</v>
      </c>
      <c r="N46" s="54"/>
      <c r="O46" s="7" t="str">
        <f t="shared" si="0"/>
        <v/>
      </c>
      <c r="R46" s="52">
        <v>625727</v>
      </c>
      <c r="S46" s="53" t="str">
        <f t="shared" si="4"/>
        <v>Beslut</v>
      </c>
      <c r="T46" s="10" t="s">
        <v>228</v>
      </c>
      <c r="U46" s="10" t="s">
        <v>229</v>
      </c>
      <c r="V46" s="56">
        <v>635970</v>
      </c>
      <c r="W46" s="53" t="str">
        <f t="shared" si="1"/>
        <v>Beslut</v>
      </c>
      <c r="X46" s="10" t="s">
        <v>230</v>
      </c>
      <c r="Y46" s="10" t="s">
        <v>231</v>
      </c>
      <c r="Z46" s="57"/>
      <c r="AA46" s="53" t="str">
        <f t="shared" si="2"/>
        <v/>
      </c>
      <c r="AD46" s="57"/>
      <c r="AE46" s="53" t="str">
        <f t="shared" si="3"/>
        <v/>
      </c>
      <c r="AI46" s="12" t="s">
        <v>192</v>
      </c>
    </row>
    <row r="47" spans="2:35" ht="259.2" x14ac:dyDescent="0.3">
      <c r="B47" s="5" t="s">
        <v>232</v>
      </c>
      <c r="C47" s="2" t="s">
        <v>233</v>
      </c>
      <c r="D47" s="2" t="s">
        <v>234</v>
      </c>
      <c r="E47" s="49">
        <v>44916</v>
      </c>
      <c r="F47" s="50">
        <v>300000</v>
      </c>
      <c r="G47" s="51" t="s">
        <v>235</v>
      </c>
      <c r="H47" s="3">
        <v>24</v>
      </c>
      <c r="I47" s="50"/>
      <c r="K47" s="58"/>
      <c r="L47" s="53" t="str">
        <f t="shared" si="5"/>
        <v/>
      </c>
      <c r="M47" s="6" t="s">
        <v>236</v>
      </c>
      <c r="N47" s="54"/>
      <c r="O47" s="7" t="str">
        <f t="shared" si="0"/>
        <v/>
      </c>
      <c r="R47" s="52" t="s">
        <v>237</v>
      </c>
      <c r="S47" s="53" t="str">
        <f t="shared" si="4"/>
        <v>Beslut</v>
      </c>
      <c r="T47" s="10" t="s">
        <v>238</v>
      </c>
      <c r="U47" s="10" t="s">
        <v>239</v>
      </c>
      <c r="V47" s="56">
        <v>637517</v>
      </c>
      <c r="W47" s="53" t="str">
        <f t="shared" si="1"/>
        <v>Beslut</v>
      </c>
      <c r="X47" s="10" t="s">
        <v>240</v>
      </c>
      <c r="Y47" s="10" t="s">
        <v>241</v>
      </c>
      <c r="Z47" s="57">
        <v>648508</v>
      </c>
      <c r="AA47" s="53" t="str">
        <f t="shared" si="2"/>
        <v>Beslut</v>
      </c>
      <c r="AB47" s="8" t="s">
        <v>242</v>
      </c>
      <c r="AD47" s="57">
        <v>649117</v>
      </c>
      <c r="AE47" s="53" t="str">
        <f t="shared" si="3"/>
        <v>Beslut</v>
      </c>
      <c r="AF47" s="8" t="s">
        <v>243</v>
      </c>
      <c r="AI47" s="12" t="s">
        <v>244</v>
      </c>
    </row>
    <row r="48" spans="2:35" ht="86.4" x14ac:dyDescent="0.3">
      <c r="B48" s="5" t="s">
        <v>245</v>
      </c>
      <c r="C48" s="2" t="s">
        <v>246</v>
      </c>
      <c r="D48" s="2" t="s">
        <v>247</v>
      </c>
      <c r="E48" s="49">
        <v>44937</v>
      </c>
      <c r="F48" s="50">
        <v>800000</v>
      </c>
      <c r="G48" s="51" t="s">
        <v>248</v>
      </c>
      <c r="H48" s="3">
        <v>31</v>
      </c>
      <c r="I48" s="50"/>
      <c r="K48" s="58">
        <v>618130</v>
      </c>
      <c r="L48" s="53" t="str">
        <f t="shared" si="5"/>
        <v>Beslut</v>
      </c>
      <c r="M48" s="6" t="s">
        <v>249</v>
      </c>
      <c r="N48" s="54"/>
      <c r="O48" s="7" t="str">
        <f t="shared" si="0"/>
        <v/>
      </c>
      <c r="R48" s="52">
        <v>626032</v>
      </c>
      <c r="S48" s="53" t="str">
        <f t="shared" si="4"/>
        <v>Beslut</v>
      </c>
      <c r="T48" s="10" t="s">
        <v>250</v>
      </c>
      <c r="U48" s="10" t="s">
        <v>251</v>
      </c>
      <c r="V48" s="56">
        <v>636043</v>
      </c>
      <c r="W48" s="53" t="str">
        <f t="shared" si="1"/>
        <v>Beslut</v>
      </c>
      <c r="X48" s="10" t="s">
        <v>252</v>
      </c>
      <c r="Y48" s="10" t="s">
        <v>253</v>
      </c>
      <c r="Z48" s="57">
        <v>638552</v>
      </c>
      <c r="AA48" s="53" t="str">
        <f t="shared" si="2"/>
        <v>Beslut</v>
      </c>
      <c r="AB48" s="8" t="s">
        <v>254</v>
      </c>
      <c r="AD48" s="57"/>
      <c r="AE48" s="53" t="str">
        <f t="shared" si="3"/>
        <v/>
      </c>
      <c r="AI48" s="12" t="s">
        <v>255</v>
      </c>
    </row>
    <row r="49" spans="2:35" ht="72" x14ac:dyDescent="0.3">
      <c r="B49" s="5" t="s">
        <v>256</v>
      </c>
      <c r="C49" s="2" t="s">
        <v>257</v>
      </c>
      <c r="D49" s="2" t="s">
        <v>258</v>
      </c>
      <c r="E49" s="49">
        <v>44978</v>
      </c>
      <c r="F49" s="50">
        <v>800000</v>
      </c>
      <c r="G49" s="51" t="s">
        <v>259</v>
      </c>
      <c r="H49" s="3">
        <v>15</v>
      </c>
      <c r="I49" s="50"/>
      <c r="K49" s="58"/>
      <c r="L49" s="53" t="str">
        <f t="shared" si="5"/>
        <v/>
      </c>
      <c r="M49" s="6" t="s">
        <v>260</v>
      </c>
      <c r="N49" s="54"/>
      <c r="O49" s="7" t="str">
        <f t="shared" si="0"/>
        <v/>
      </c>
      <c r="R49" s="52" t="s">
        <v>261</v>
      </c>
      <c r="S49" s="53" t="str">
        <f t="shared" si="4"/>
        <v>Beslut</v>
      </c>
      <c r="T49" s="10" t="s">
        <v>262</v>
      </c>
      <c r="U49" s="10" t="s">
        <v>263</v>
      </c>
      <c r="V49" s="56">
        <v>636431</v>
      </c>
      <c r="W49" s="53" t="str">
        <f t="shared" si="1"/>
        <v>Beslut</v>
      </c>
      <c r="X49" s="10" t="s">
        <v>264</v>
      </c>
      <c r="Y49" s="6" t="s">
        <v>265</v>
      </c>
      <c r="Z49" s="57">
        <v>637259</v>
      </c>
      <c r="AA49" s="53" t="str">
        <f t="shared" si="2"/>
        <v>Beslut</v>
      </c>
      <c r="AB49" s="10" t="s">
        <v>266</v>
      </c>
      <c r="AC49" s="66"/>
      <c r="AD49" s="57"/>
      <c r="AE49" s="53" t="str">
        <f t="shared" si="3"/>
        <v/>
      </c>
      <c r="AF49" s="11" t="s">
        <v>267</v>
      </c>
      <c r="AI49" s="12" t="s">
        <v>268</v>
      </c>
    </row>
    <row r="50" spans="2:35" ht="86.4" x14ac:dyDescent="0.3">
      <c r="B50" s="5" t="s">
        <v>269</v>
      </c>
      <c r="C50" s="2" t="s">
        <v>270</v>
      </c>
      <c r="D50" s="2" t="s">
        <v>271</v>
      </c>
      <c r="E50" s="49">
        <v>44979</v>
      </c>
      <c r="F50" s="50">
        <v>300000</v>
      </c>
      <c r="G50" s="51" t="s">
        <v>272</v>
      </c>
      <c r="H50" s="3">
        <v>32</v>
      </c>
      <c r="I50" s="50"/>
      <c r="K50" s="58"/>
      <c r="L50" s="53" t="str">
        <f t="shared" si="5"/>
        <v/>
      </c>
      <c r="M50" s="6" t="s">
        <v>260</v>
      </c>
      <c r="N50" s="54"/>
      <c r="O50" s="7" t="str">
        <f t="shared" si="0"/>
        <v/>
      </c>
      <c r="R50" s="52" t="s">
        <v>119</v>
      </c>
      <c r="S50" s="53"/>
      <c r="T50" s="10" t="s">
        <v>273</v>
      </c>
      <c r="U50" s="10" t="s">
        <v>274</v>
      </c>
      <c r="V50" s="56">
        <v>638407</v>
      </c>
      <c r="W50" s="53" t="str">
        <f t="shared" si="1"/>
        <v>Beslut</v>
      </c>
      <c r="X50" s="10" t="s">
        <v>254</v>
      </c>
      <c r="Z50" s="57"/>
      <c r="AA50" s="53" t="str">
        <f t="shared" si="2"/>
        <v/>
      </c>
      <c r="AD50" s="57"/>
      <c r="AE50" s="53" t="str">
        <f t="shared" si="3"/>
        <v/>
      </c>
      <c r="AI50" s="12" t="s">
        <v>275</v>
      </c>
    </row>
    <row r="51" spans="2:35" ht="100.8" x14ac:dyDescent="0.3">
      <c r="B51" s="5" t="s">
        <v>276</v>
      </c>
      <c r="C51" s="2" t="s">
        <v>277</v>
      </c>
      <c r="D51" s="2" t="s">
        <v>171</v>
      </c>
      <c r="E51" s="49">
        <v>44984</v>
      </c>
      <c r="F51" s="50">
        <v>1000000</v>
      </c>
      <c r="G51" s="51" t="s">
        <v>278</v>
      </c>
      <c r="H51" s="3">
        <v>35</v>
      </c>
      <c r="I51" s="50"/>
      <c r="K51" s="58"/>
      <c r="L51" s="53" t="str">
        <f t="shared" si="5"/>
        <v/>
      </c>
      <c r="M51" s="6" t="s">
        <v>260</v>
      </c>
      <c r="N51" s="54"/>
      <c r="O51" s="7" t="str">
        <f t="shared" si="0"/>
        <v/>
      </c>
      <c r="R51" s="52" t="s">
        <v>279</v>
      </c>
      <c r="S51" s="53" t="str">
        <f t="shared" si="4"/>
        <v>Beslut</v>
      </c>
      <c r="T51" s="10" t="s">
        <v>280</v>
      </c>
      <c r="U51" s="10" t="s">
        <v>281</v>
      </c>
      <c r="V51" s="56">
        <v>648134</v>
      </c>
      <c r="W51" s="53" t="str">
        <f t="shared" si="1"/>
        <v>Beslut</v>
      </c>
      <c r="X51" s="10" t="s">
        <v>282</v>
      </c>
      <c r="Y51" s="6" t="s">
        <v>283</v>
      </c>
      <c r="Z51" s="57"/>
      <c r="AA51" s="53" t="str">
        <f t="shared" si="2"/>
        <v/>
      </c>
      <c r="AD51" s="57"/>
      <c r="AE51" s="53" t="str">
        <f t="shared" si="3"/>
        <v/>
      </c>
      <c r="AI51" s="12" t="s">
        <v>284</v>
      </c>
    </row>
    <row r="52" spans="2:35" ht="187.2" x14ac:dyDescent="0.3">
      <c r="B52" s="5" t="s">
        <v>285</v>
      </c>
      <c r="C52" s="2" t="s">
        <v>286</v>
      </c>
      <c r="D52" s="2" t="s">
        <v>287</v>
      </c>
      <c r="E52" s="49">
        <v>45005</v>
      </c>
      <c r="F52" s="50">
        <v>1000000</v>
      </c>
      <c r="G52" s="51" t="s">
        <v>288</v>
      </c>
      <c r="H52" s="3">
        <v>33</v>
      </c>
      <c r="I52" s="50"/>
      <c r="K52" s="58"/>
      <c r="L52" s="53" t="str">
        <f t="shared" si="5"/>
        <v/>
      </c>
      <c r="M52" s="6" t="s">
        <v>260</v>
      </c>
      <c r="N52" s="54"/>
      <c r="O52" s="7" t="str">
        <f t="shared" si="0"/>
        <v/>
      </c>
      <c r="R52" s="52" t="s">
        <v>289</v>
      </c>
      <c r="S52" s="53" t="str">
        <f t="shared" si="4"/>
        <v>Beslut</v>
      </c>
      <c r="T52" s="10" t="s">
        <v>290</v>
      </c>
      <c r="U52" s="10" t="s">
        <v>291</v>
      </c>
      <c r="V52" s="56">
        <v>637157</v>
      </c>
      <c r="W52" s="53" t="str">
        <f t="shared" si="1"/>
        <v>Beslut</v>
      </c>
      <c r="X52" s="10" t="s">
        <v>292</v>
      </c>
      <c r="Y52" s="10" t="s">
        <v>293</v>
      </c>
      <c r="Z52" s="57">
        <v>637158</v>
      </c>
      <c r="AA52" s="53" t="str">
        <f t="shared" si="2"/>
        <v>Beslut</v>
      </c>
      <c r="AB52" s="10" t="s">
        <v>292</v>
      </c>
      <c r="AC52" s="10" t="s">
        <v>294</v>
      </c>
      <c r="AD52" s="57">
        <v>647883</v>
      </c>
      <c r="AE52" s="53" t="str">
        <f t="shared" si="3"/>
        <v>Beslut</v>
      </c>
      <c r="AF52" s="8" t="s">
        <v>295</v>
      </c>
      <c r="AG52" s="10" t="s">
        <v>296</v>
      </c>
      <c r="AI52" s="12" t="s">
        <v>297</v>
      </c>
    </row>
    <row r="53" spans="2:35" ht="57.6" x14ac:dyDescent="0.3">
      <c r="B53" s="5" t="s">
        <v>298</v>
      </c>
      <c r="C53" s="2" t="s">
        <v>299</v>
      </c>
      <c r="D53" s="2" t="s">
        <v>300</v>
      </c>
      <c r="E53" s="49">
        <v>45027</v>
      </c>
      <c r="F53" s="50">
        <v>300000</v>
      </c>
      <c r="G53" s="51" t="s">
        <v>301</v>
      </c>
      <c r="H53" s="3">
        <v>9</v>
      </c>
      <c r="I53" s="50"/>
      <c r="K53" s="58"/>
      <c r="L53" s="53" t="str">
        <f t="shared" si="5"/>
        <v/>
      </c>
      <c r="M53" s="6" t="s">
        <v>302</v>
      </c>
      <c r="N53" s="54"/>
      <c r="O53" s="7" t="str">
        <f t="shared" si="0"/>
        <v/>
      </c>
      <c r="R53" s="52" t="s">
        <v>303</v>
      </c>
      <c r="S53" s="53" t="str">
        <f t="shared" si="4"/>
        <v>Beslut</v>
      </c>
      <c r="T53" s="10" t="s">
        <v>304</v>
      </c>
      <c r="U53" s="10" t="s">
        <v>305</v>
      </c>
      <c r="V53" s="56" t="s">
        <v>306</v>
      </c>
      <c r="W53" s="53" t="str">
        <f t="shared" si="1"/>
        <v>Beslut</v>
      </c>
      <c r="X53" s="10" t="s">
        <v>307</v>
      </c>
      <c r="Z53" s="57"/>
      <c r="AA53" s="53" t="str">
        <f t="shared" si="2"/>
        <v/>
      </c>
      <c r="AD53" s="57"/>
      <c r="AE53" s="53" t="str">
        <f t="shared" si="3"/>
        <v/>
      </c>
      <c r="AI53" s="12" t="s">
        <v>308</v>
      </c>
    </row>
    <row r="54" spans="2:35" ht="100.8" x14ac:dyDescent="0.3">
      <c r="B54" s="5" t="s">
        <v>309</v>
      </c>
      <c r="C54" s="2" t="s">
        <v>310</v>
      </c>
      <c r="D54" s="2" t="s">
        <v>195</v>
      </c>
      <c r="E54" s="49">
        <v>45049</v>
      </c>
      <c r="F54" s="50">
        <v>600000</v>
      </c>
      <c r="G54" s="51" t="s">
        <v>311</v>
      </c>
      <c r="H54" s="3">
        <v>31</v>
      </c>
      <c r="I54" s="50"/>
      <c r="K54" s="56">
        <v>625129</v>
      </c>
      <c r="L54" s="53" t="str">
        <f t="shared" si="5"/>
        <v>Beslut</v>
      </c>
      <c r="M54" s="10" t="s">
        <v>312</v>
      </c>
      <c r="N54" s="54"/>
      <c r="O54" s="7" t="str">
        <f t="shared" si="0"/>
        <v/>
      </c>
      <c r="R54" s="52">
        <v>626785</v>
      </c>
      <c r="S54" s="53" t="str">
        <f t="shared" si="4"/>
        <v>Beslut</v>
      </c>
      <c r="T54" s="10" t="s">
        <v>313</v>
      </c>
      <c r="U54" s="10" t="s">
        <v>305</v>
      </c>
      <c r="V54" s="59">
        <v>637848</v>
      </c>
      <c r="W54" s="53" t="str">
        <f t="shared" si="1"/>
        <v>Beslut</v>
      </c>
      <c r="X54" s="10" t="s">
        <v>314</v>
      </c>
      <c r="Y54" s="10" t="s">
        <v>315</v>
      </c>
      <c r="Z54" s="57">
        <v>648807</v>
      </c>
      <c r="AA54" s="53" t="str">
        <f t="shared" si="2"/>
        <v>Beslut</v>
      </c>
      <c r="AB54" s="6" t="s">
        <v>316</v>
      </c>
      <c r="AC54" s="6" t="s">
        <v>317</v>
      </c>
      <c r="AD54" s="57"/>
      <c r="AE54" s="53" t="str">
        <f t="shared" si="3"/>
        <v/>
      </c>
      <c r="AG54" s="6"/>
      <c r="AI54" s="12" t="s">
        <v>318</v>
      </c>
    </row>
    <row r="55" spans="2:35" x14ac:dyDescent="0.3">
      <c r="B55" s="5" t="s">
        <v>309</v>
      </c>
      <c r="C55" s="2" t="s">
        <v>310</v>
      </c>
      <c r="D55" s="2" t="s">
        <v>195</v>
      </c>
      <c r="E55" s="49">
        <v>45334</v>
      </c>
      <c r="F55" s="50">
        <v>1000000</v>
      </c>
      <c r="G55" s="51"/>
      <c r="I55" s="50"/>
      <c r="K55" s="58"/>
      <c r="L55" s="53" t="str">
        <f t="shared" si="5"/>
        <v/>
      </c>
      <c r="N55" s="54"/>
      <c r="O55" s="7" t="str">
        <f t="shared" si="0"/>
        <v/>
      </c>
      <c r="R55" s="52" t="s">
        <v>83</v>
      </c>
      <c r="S55" s="53" t="str">
        <f t="shared" si="4"/>
        <v/>
      </c>
      <c r="V55" s="56"/>
      <c r="W55" s="53" t="str">
        <f t="shared" si="1"/>
        <v/>
      </c>
      <c r="Z55" s="57"/>
      <c r="AA55" s="53" t="str">
        <f t="shared" si="2"/>
        <v/>
      </c>
      <c r="AD55" s="57"/>
      <c r="AE55" s="53" t="str">
        <f t="shared" si="3"/>
        <v/>
      </c>
      <c r="AI55" s="12" t="s">
        <v>318</v>
      </c>
    </row>
    <row r="56" spans="2:35" ht="115.2" x14ac:dyDescent="0.3">
      <c r="B56" s="5" t="s">
        <v>319</v>
      </c>
      <c r="C56" s="2" t="s">
        <v>320</v>
      </c>
      <c r="D56" s="2" t="s">
        <v>195</v>
      </c>
      <c r="E56" s="49">
        <v>45079</v>
      </c>
      <c r="F56" s="50">
        <v>600000</v>
      </c>
      <c r="G56" s="51" t="s">
        <v>321</v>
      </c>
      <c r="H56" s="3">
        <v>31</v>
      </c>
      <c r="I56" s="50"/>
      <c r="K56" s="58">
        <v>625166</v>
      </c>
      <c r="L56" s="53" t="str">
        <f t="shared" si="5"/>
        <v>Beslut</v>
      </c>
      <c r="M56" s="6" t="s">
        <v>322</v>
      </c>
      <c r="N56" s="54"/>
      <c r="O56" s="7" t="str">
        <f t="shared" si="0"/>
        <v/>
      </c>
      <c r="R56" s="56">
        <v>638061</v>
      </c>
      <c r="S56" s="53" t="str">
        <f t="shared" si="4"/>
        <v>Beslut</v>
      </c>
      <c r="T56" s="10" t="s">
        <v>323</v>
      </c>
      <c r="U56" s="10" t="s">
        <v>324</v>
      </c>
      <c r="V56" s="59" t="s">
        <v>119</v>
      </c>
      <c r="W56" s="53"/>
      <c r="X56" s="6" t="s">
        <v>325</v>
      </c>
      <c r="Y56" s="6" t="s">
        <v>326</v>
      </c>
      <c r="Z56" s="57">
        <v>648806</v>
      </c>
      <c r="AA56" s="53" t="str">
        <f t="shared" si="2"/>
        <v>Beslut</v>
      </c>
      <c r="AB56" s="6" t="s">
        <v>327</v>
      </c>
      <c r="AC56" s="6" t="s">
        <v>328</v>
      </c>
      <c r="AD56" s="57"/>
      <c r="AE56" s="53" t="str">
        <f t="shared" si="3"/>
        <v/>
      </c>
      <c r="AG56" s="6"/>
      <c r="AI56" s="12" t="s">
        <v>329</v>
      </c>
    </row>
    <row r="57" spans="2:35" ht="100.8" x14ac:dyDescent="0.3">
      <c r="B57" s="5" t="s">
        <v>330</v>
      </c>
      <c r="C57" s="2" t="s">
        <v>331</v>
      </c>
      <c r="D57" s="2" t="s">
        <v>332</v>
      </c>
      <c r="E57" s="49">
        <v>45056</v>
      </c>
      <c r="F57" s="50">
        <v>300000</v>
      </c>
      <c r="G57" s="51" t="s">
        <v>333</v>
      </c>
      <c r="H57" s="3">
        <v>17</v>
      </c>
      <c r="I57" s="50"/>
      <c r="K57" s="58"/>
      <c r="L57" s="53" t="str">
        <f>IF(K57&lt;&gt;"",HYPERLINK("https://siris.skolverket.se/siris/ris.openfile?docID="&amp;K57,"Beslut"),"")</f>
        <v/>
      </c>
      <c r="M57" s="6" t="s">
        <v>236</v>
      </c>
      <c r="N57" s="54"/>
      <c r="O57" s="7" t="str">
        <f>IF(N57&lt;&gt;"",HYPERLINK("https://siris.skolverket.se/siris/ris.openfile?docID="&amp;N57,"Beslut"),"")</f>
        <v/>
      </c>
      <c r="R57" s="52" t="s">
        <v>334</v>
      </c>
      <c r="S57" s="53" t="str">
        <f>IF(R57&lt;&gt;"",HYPERLINK("https://siris.skolverket.se/siris/ris.openfile?docID="&amp;R57,"Beslut"),"")</f>
        <v>Beslut</v>
      </c>
      <c r="T57" s="10" t="s">
        <v>335</v>
      </c>
      <c r="U57" s="10" t="s">
        <v>239</v>
      </c>
      <c r="V57" s="56">
        <v>637968</v>
      </c>
      <c r="W57" s="53" t="str">
        <f>IF(V57&lt;&gt;"",HYPERLINK("https://siris.skolverket.se/siris/ris.openfile?docID="&amp;V57,"Beslut"),"")</f>
        <v>Beslut</v>
      </c>
      <c r="X57" s="10" t="s">
        <v>336</v>
      </c>
      <c r="Y57" s="6" t="s">
        <v>337</v>
      </c>
      <c r="Z57" s="57">
        <v>637969</v>
      </c>
      <c r="AA57" s="53" t="str">
        <f>IF(Z57&lt;&gt;"",HYPERLINK("https://siris.skolverket.se/siris/ris.openfile?docID="&amp;Z57,"Beslut"),"")</f>
        <v>Beslut</v>
      </c>
      <c r="AB57" s="10" t="s">
        <v>336</v>
      </c>
      <c r="AC57" s="10"/>
      <c r="AD57" s="57">
        <v>637970</v>
      </c>
      <c r="AE57" s="53" t="str">
        <f>IF(AD57&lt;&gt;"",HYPERLINK("https://siris.skolverket.se/siris/ris.openfile?docID="&amp;AD57,"Beslut"),"")</f>
        <v>Beslut</v>
      </c>
      <c r="AF57" s="10" t="s">
        <v>336</v>
      </c>
      <c r="AG57" s="10"/>
      <c r="AI57" s="12" t="s">
        <v>338</v>
      </c>
    </row>
    <row r="58" spans="2:35" ht="273.60000000000002" x14ac:dyDescent="0.3">
      <c r="B58" s="5" t="s">
        <v>339</v>
      </c>
      <c r="C58" s="2" t="s">
        <v>340</v>
      </c>
      <c r="D58" s="2" t="s">
        <v>341</v>
      </c>
      <c r="E58" s="49">
        <v>45089</v>
      </c>
      <c r="F58" s="50">
        <v>650000</v>
      </c>
      <c r="G58" s="51" t="s">
        <v>342</v>
      </c>
      <c r="H58" s="3">
        <v>17</v>
      </c>
      <c r="I58" s="50"/>
      <c r="K58" s="58">
        <v>625325</v>
      </c>
      <c r="L58" s="53" t="str">
        <f t="shared" si="5"/>
        <v>Beslut</v>
      </c>
      <c r="M58" s="6" t="s">
        <v>343</v>
      </c>
      <c r="N58" s="54"/>
      <c r="O58" s="7" t="str">
        <f t="shared" si="0"/>
        <v/>
      </c>
      <c r="Q58" s="8" t="s">
        <v>344</v>
      </c>
      <c r="R58" s="52">
        <v>636119</v>
      </c>
      <c r="S58" s="53" t="str">
        <f t="shared" si="4"/>
        <v>Beslut</v>
      </c>
      <c r="T58" s="10" t="s">
        <v>345</v>
      </c>
      <c r="U58" s="10" t="s">
        <v>346</v>
      </c>
      <c r="V58" s="56">
        <v>638278</v>
      </c>
      <c r="W58" s="53" t="str">
        <f t="shared" si="1"/>
        <v>Beslut</v>
      </c>
      <c r="X58" s="10" t="s">
        <v>347</v>
      </c>
      <c r="Y58" s="10" t="s">
        <v>348</v>
      </c>
      <c r="Z58" s="57"/>
      <c r="AA58" s="53" t="str">
        <f t="shared" si="2"/>
        <v/>
      </c>
      <c r="AD58" s="57"/>
      <c r="AE58" s="53" t="str">
        <f t="shared" si="3"/>
        <v/>
      </c>
      <c r="AI58" s="12" t="s">
        <v>349</v>
      </c>
    </row>
    <row r="59" spans="2:35" ht="86.4" x14ac:dyDescent="0.3">
      <c r="B59" s="5" t="s">
        <v>350</v>
      </c>
      <c r="C59" s="2" t="s">
        <v>351</v>
      </c>
      <c r="D59" s="2" t="s">
        <v>352</v>
      </c>
      <c r="E59" s="49">
        <v>45091</v>
      </c>
      <c r="F59" s="50">
        <v>600000</v>
      </c>
      <c r="G59" s="51" t="s">
        <v>353</v>
      </c>
      <c r="H59" s="3">
        <v>27</v>
      </c>
      <c r="I59" s="50"/>
      <c r="K59" s="58">
        <v>624823</v>
      </c>
      <c r="L59" s="53" t="str">
        <f t="shared" si="5"/>
        <v>Beslut</v>
      </c>
      <c r="M59" s="6" t="s">
        <v>354</v>
      </c>
      <c r="N59" s="54"/>
      <c r="O59" s="7" t="str">
        <f t="shared" si="0"/>
        <v/>
      </c>
      <c r="Q59" s="8" t="s">
        <v>355</v>
      </c>
      <c r="R59" s="52">
        <v>636156</v>
      </c>
      <c r="S59" s="53" t="str">
        <f t="shared" si="4"/>
        <v>Beslut</v>
      </c>
      <c r="T59" s="10" t="s">
        <v>356</v>
      </c>
      <c r="U59" s="10" t="s">
        <v>346</v>
      </c>
      <c r="V59" s="56">
        <v>636663</v>
      </c>
      <c r="W59" s="53" t="str">
        <f t="shared" si="1"/>
        <v>Beslut</v>
      </c>
      <c r="X59" s="10" t="s">
        <v>357</v>
      </c>
      <c r="Z59" s="57">
        <v>637378</v>
      </c>
      <c r="AA59" s="53" t="str">
        <f t="shared" si="2"/>
        <v>Beslut</v>
      </c>
      <c r="AB59" s="8" t="s">
        <v>358</v>
      </c>
      <c r="AC59" s="6" t="s">
        <v>359</v>
      </c>
      <c r="AD59" s="57"/>
      <c r="AE59" s="53" t="str">
        <f t="shared" si="3"/>
        <v/>
      </c>
      <c r="AI59" s="12" t="s">
        <v>360</v>
      </c>
    </row>
    <row r="60" spans="2:35" ht="86.4" x14ac:dyDescent="0.3">
      <c r="B60" s="5" t="s">
        <v>361</v>
      </c>
      <c r="C60" s="2" t="s">
        <v>362</v>
      </c>
      <c r="D60" s="2" t="s">
        <v>363</v>
      </c>
      <c r="E60" s="49">
        <v>45098</v>
      </c>
      <c r="F60" s="50">
        <v>600000</v>
      </c>
      <c r="G60" s="51" t="s">
        <v>364</v>
      </c>
      <c r="H60" s="3">
        <v>27</v>
      </c>
      <c r="I60" s="50"/>
      <c r="K60" s="58">
        <v>625426</v>
      </c>
      <c r="L60" s="53" t="str">
        <f t="shared" si="5"/>
        <v>Beslut</v>
      </c>
      <c r="M60" s="6" t="s">
        <v>365</v>
      </c>
      <c r="N60" s="54"/>
      <c r="O60" s="7" t="str">
        <f t="shared" si="0"/>
        <v/>
      </c>
      <c r="Q60" s="8" t="s">
        <v>344</v>
      </c>
      <c r="R60" s="52" t="s">
        <v>366</v>
      </c>
      <c r="S60" s="53" t="str">
        <f t="shared" si="4"/>
        <v>Beslut</v>
      </c>
      <c r="T60" s="10" t="s">
        <v>367</v>
      </c>
      <c r="U60" s="67"/>
      <c r="V60" s="56">
        <v>647969</v>
      </c>
      <c r="W60" s="53" t="str">
        <f t="shared" si="1"/>
        <v>Beslut</v>
      </c>
      <c r="X60" s="10" t="s">
        <v>368</v>
      </c>
      <c r="Y60" s="10" t="s">
        <v>369</v>
      </c>
      <c r="Z60" s="57">
        <v>647970</v>
      </c>
      <c r="AA60" s="53" t="str">
        <f t="shared" si="2"/>
        <v>Beslut</v>
      </c>
      <c r="AB60" s="8" t="s">
        <v>370</v>
      </c>
      <c r="AC60" s="6" t="s">
        <v>371</v>
      </c>
      <c r="AD60" s="57"/>
      <c r="AE60" s="53" t="str">
        <f t="shared" si="3"/>
        <v/>
      </c>
      <c r="AI60" s="12" t="s">
        <v>372</v>
      </c>
    </row>
    <row r="61" spans="2:35" ht="230.4" x14ac:dyDescent="0.3">
      <c r="B61" s="5" t="s">
        <v>373</v>
      </c>
      <c r="C61" s="2" t="s">
        <v>374</v>
      </c>
      <c r="D61" s="2" t="s">
        <v>375</v>
      </c>
      <c r="E61" s="49">
        <v>45099</v>
      </c>
      <c r="F61" s="50">
        <v>550000</v>
      </c>
      <c r="G61" s="51" t="s">
        <v>376</v>
      </c>
      <c r="H61" s="3">
        <v>12</v>
      </c>
      <c r="I61" s="50"/>
      <c r="K61" s="58"/>
      <c r="L61" s="53" t="str">
        <f t="shared" si="5"/>
        <v/>
      </c>
      <c r="M61" s="6" t="s">
        <v>377</v>
      </c>
      <c r="N61" s="54"/>
      <c r="O61" s="7" t="str">
        <f t="shared" si="0"/>
        <v/>
      </c>
      <c r="R61" s="52" t="s">
        <v>378</v>
      </c>
      <c r="S61" s="53" t="str">
        <f t="shared" si="4"/>
        <v>Beslut</v>
      </c>
      <c r="T61" s="10" t="s">
        <v>379</v>
      </c>
      <c r="U61" s="10" t="s">
        <v>380</v>
      </c>
      <c r="V61" s="56">
        <v>638143</v>
      </c>
      <c r="W61" s="53" t="str">
        <f t="shared" si="1"/>
        <v>Beslut</v>
      </c>
      <c r="X61" s="10" t="s">
        <v>381</v>
      </c>
      <c r="Y61" s="10" t="s">
        <v>382</v>
      </c>
      <c r="Z61" s="57">
        <v>648897</v>
      </c>
      <c r="AA61" s="53" t="str">
        <f t="shared" si="2"/>
        <v>Beslut</v>
      </c>
      <c r="AB61" s="10" t="s">
        <v>383</v>
      </c>
      <c r="AC61" s="10" t="s">
        <v>384</v>
      </c>
      <c r="AD61" s="57"/>
      <c r="AE61" s="53" t="str">
        <f t="shared" si="3"/>
        <v/>
      </c>
      <c r="AG61" s="10"/>
      <c r="AI61" s="12" t="s">
        <v>385</v>
      </c>
    </row>
    <row r="62" spans="2:35" ht="100.8" x14ac:dyDescent="0.3">
      <c r="B62" s="5" t="s">
        <v>386</v>
      </c>
      <c r="C62" s="2" t="s">
        <v>387</v>
      </c>
      <c r="D62" s="2" t="s">
        <v>171</v>
      </c>
      <c r="E62" s="49">
        <v>45110</v>
      </c>
      <c r="F62" s="50">
        <v>1000000</v>
      </c>
      <c r="G62" s="51" t="s">
        <v>388</v>
      </c>
      <c r="H62" s="3">
        <v>20</v>
      </c>
      <c r="I62" s="50"/>
      <c r="K62" s="58"/>
      <c r="L62" s="53" t="str">
        <f t="shared" si="5"/>
        <v/>
      </c>
      <c r="M62" s="6" t="s">
        <v>377</v>
      </c>
      <c r="N62" s="54"/>
      <c r="O62" s="7" t="str">
        <f t="shared" si="0"/>
        <v/>
      </c>
      <c r="R62" s="52" t="s">
        <v>389</v>
      </c>
      <c r="S62" s="53" t="str">
        <f t="shared" si="4"/>
        <v>Beslut</v>
      </c>
      <c r="T62" s="10" t="s">
        <v>390</v>
      </c>
      <c r="U62" s="10" t="s">
        <v>380</v>
      </c>
      <c r="V62" s="56">
        <v>638785</v>
      </c>
      <c r="W62" s="53" t="str">
        <f t="shared" si="1"/>
        <v>Beslut</v>
      </c>
      <c r="X62" s="10" t="s">
        <v>391</v>
      </c>
      <c r="Y62" s="6" t="s">
        <v>392</v>
      </c>
      <c r="Z62" s="57">
        <v>649127</v>
      </c>
      <c r="AA62" s="53" t="str">
        <f t="shared" si="2"/>
        <v>Beslut</v>
      </c>
      <c r="AB62" s="8" t="s">
        <v>393</v>
      </c>
      <c r="AD62" s="57"/>
      <c r="AE62" s="53" t="str">
        <f t="shared" si="3"/>
        <v/>
      </c>
      <c r="AI62" s="12" t="s">
        <v>394</v>
      </c>
    </row>
    <row r="63" spans="2:35" ht="158.4" x14ac:dyDescent="0.3">
      <c r="B63" s="5" t="s">
        <v>395</v>
      </c>
      <c r="C63" s="2" t="s">
        <v>396</v>
      </c>
      <c r="D63" s="2" t="s">
        <v>397</v>
      </c>
      <c r="E63" s="49">
        <v>45168</v>
      </c>
      <c r="F63" s="50">
        <v>300000</v>
      </c>
      <c r="G63" s="51" t="s">
        <v>398</v>
      </c>
      <c r="H63" s="3">
        <v>18</v>
      </c>
      <c r="I63" s="50"/>
      <c r="K63" s="58"/>
      <c r="L63" s="53" t="str">
        <f t="shared" si="5"/>
        <v/>
      </c>
      <c r="M63" s="6" t="s">
        <v>377</v>
      </c>
      <c r="N63" s="54"/>
      <c r="O63" s="7" t="str">
        <f t="shared" si="0"/>
        <v/>
      </c>
      <c r="R63" s="52">
        <v>636587</v>
      </c>
      <c r="S63" s="53" t="str">
        <f t="shared" si="4"/>
        <v>Beslut</v>
      </c>
      <c r="T63" s="10" t="s">
        <v>399</v>
      </c>
      <c r="U63" s="10" t="s">
        <v>400</v>
      </c>
      <c r="V63" s="56">
        <v>638378</v>
      </c>
      <c r="W63" s="53" t="str">
        <f t="shared" si="1"/>
        <v>Beslut</v>
      </c>
      <c r="X63" s="10" t="s">
        <v>401</v>
      </c>
      <c r="Y63" s="10" t="s">
        <v>402</v>
      </c>
      <c r="Z63" s="57">
        <v>648647</v>
      </c>
      <c r="AA63" s="53" t="str">
        <f t="shared" si="2"/>
        <v>Beslut</v>
      </c>
      <c r="AB63" s="8" t="s">
        <v>403</v>
      </c>
      <c r="AD63" s="57"/>
      <c r="AE63" s="53" t="str">
        <f t="shared" si="3"/>
        <v/>
      </c>
      <c r="AI63" s="12" t="s">
        <v>404</v>
      </c>
    </row>
    <row r="64" spans="2:35" ht="28.8" x14ac:dyDescent="0.3">
      <c r="B64" s="5" t="s">
        <v>269</v>
      </c>
      <c r="C64" s="2" t="s">
        <v>270</v>
      </c>
      <c r="D64" s="2" t="s">
        <v>271</v>
      </c>
      <c r="E64" s="49">
        <v>45250</v>
      </c>
      <c r="F64" s="50">
        <v>200000</v>
      </c>
      <c r="G64" s="51" t="s">
        <v>272</v>
      </c>
      <c r="H64" s="3">
        <v>19</v>
      </c>
      <c r="I64" s="50"/>
      <c r="K64" s="58"/>
      <c r="L64" s="53" t="str">
        <f t="shared" si="5"/>
        <v/>
      </c>
      <c r="M64" s="6" t="s">
        <v>260</v>
      </c>
      <c r="N64" s="54"/>
      <c r="O64" s="7" t="str">
        <f t="shared" si="0"/>
        <v/>
      </c>
      <c r="R64" s="52" t="s">
        <v>119</v>
      </c>
      <c r="S64" s="53"/>
      <c r="T64" s="10" t="s">
        <v>405</v>
      </c>
      <c r="V64" s="56" t="s">
        <v>119</v>
      </c>
      <c r="W64" s="53"/>
      <c r="X64" s="10" t="s">
        <v>406</v>
      </c>
      <c r="Y64" s="10" t="s">
        <v>407</v>
      </c>
      <c r="Z64" s="61">
        <v>638407</v>
      </c>
      <c r="AA64" s="53" t="str">
        <f t="shared" si="2"/>
        <v>Beslut</v>
      </c>
      <c r="AB64" s="8" t="s">
        <v>408</v>
      </c>
      <c r="AD64" s="57"/>
      <c r="AE64" s="53" t="str">
        <f t="shared" si="3"/>
        <v/>
      </c>
      <c r="AI64" s="12" t="s">
        <v>275</v>
      </c>
    </row>
    <row r="65" spans="2:35" ht="57.6" x14ac:dyDescent="0.3">
      <c r="B65" s="5" t="s">
        <v>409</v>
      </c>
      <c r="C65" s="2" t="s">
        <v>410</v>
      </c>
      <c r="D65" s="2" t="s">
        <v>411</v>
      </c>
      <c r="E65" s="49">
        <v>45281</v>
      </c>
      <c r="F65" s="50">
        <v>600000</v>
      </c>
      <c r="G65" s="51" t="s">
        <v>412</v>
      </c>
      <c r="I65" s="50"/>
      <c r="K65" s="58"/>
      <c r="L65" s="53" t="str">
        <f t="shared" si="5"/>
        <v/>
      </c>
      <c r="M65" s="6" t="s">
        <v>413</v>
      </c>
      <c r="N65" s="54"/>
      <c r="O65" s="7" t="str">
        <f t="shared" si="0"/>
        <v/>
      </c>
      <c r="R65" s="52" t="s">
        <v>414</v>
      </c>
      <c r="S65" s="53" t="str">
        <f t="shared" si="4"/>
        <v>Beslut</v>
      </c>
      <c r="T65" s="10" t="s">
        <v>415</v>
      </c>
      <c r="U65" s="10" t="s">
        <v>416</v>
      </c>
      <c r="V65" s="52" t="s">
        <v>417</v>
      </c>
      <c r="W65" s="53" t="str">
        <f t="shared" si="1"/>
        <v>Beslut</v>
      </c>
      <c r="X65" s="10" t="s">
        <v>418</v>
      </c>
      <c r="Z65" s="57"/>
      <c r="AA65" s="53" t="str">
        <f t="shared" si="2"/>
        <v/>
      </c>
      <c r="AB65" s="8" t="s">
        <v>156</v>
      </c>
      <c r="AD65" s="57"/>
      <c r="AE65" s="53" t="str">
        <f t="shared" si="3"/>
        <v/>
      </c>
      <c r="AI65" s="12" t="s">
        <v>419</v>
      </c>
    </row>
    <row r="66" spans="2:35" ht="259.2" x14ac:dyDescent="0.3">
      <c r="B66" s="5" t="s">
        <v>232</v>
      </c>
      <c r="C66" s="2" t="s">
        <v>233</v>
      </c>
      <c r="D66" s="2" t="s">
        <v>234</v>
      </c>
      <c r="E66" s="49">
        <v>45281</v>
      </c>
      <c r="F66" s="50">
        <v>300000</v>
      </c>
      <c r="G66" s="51" t="s">
        <v>420</v>
      </c>
      <c r="H66" s="3">
        <v>26</v>
      </c>
      <c r="I66" s="50"/>
      <c r="K66" s="58">
        <v>625944</v>
      </c>
      <c r="L66" s="53" t="str">
        <f t="shared" si="5"/>
        <v>Beslut</v>
      </c>
      <c r="M66" s="6" t="s">
        <v>421</v>
      </c>
      <c r="N66" s="54"/>
      <c r="O66" s="7" t="str">
        <f t="shared" si="0"/>
        <v/>
      </c>
      <c r="Q66" s="8" t="s">
        <v>239</v>
      </c>
      <c r="R66" s="52">
        <v>637517</v>
      </c>
      <c r="S66" s="53" t="str">
        <f t="shared" si="4"/>
        <v>Beslut</v>
      </c>
      <c r="T66" s="10" t="s">
        <v>422</v>
      </c>
      <c r="U66" s="10" t="s">
        <v>423</v>
      </c>
      <c r="V66" s="56">
        <v>648508</v>
      </c>
      <c r="W66" s="53" t="str">
        <f t="shared" si="1"/>
        <v>Beslut</v>
      </c>
      <c r="X66" s="10" t="s">
        <v>424</v>
      </c>
      <c r="Y66" s="10" t="s">
        <v>425</v>
      </c>
      <c r="Z66" s="57">
        <v>649117</v>
      </c>
      <c r="AA66" s="53" t="str">
        <f t="shared" si="2"/>
        <v>Beslut</v>
      </c>
      <c r="AB66" s="8" t="s">
        <v>426</v>
      </c>
      <c r="AC66" s="6" t="s">
        <v>427</v>
      </c>
      <c r="AD66" s="57"/>
      <c r="AE66" s="53" t="str">
        <f t="shared" si="3"/>
        <v/>
      </c>
      <c r="AI66" s="12" t="s">
        <v>244</v>
      </c>
    </row>
    <row r="67" spans="2:35" ht="57.6" x14ac:dyDescent="0.3">
      <c r="B67" s="5" t="s">
        <v>428</v>
      </c>
      <c r="C67" s="2" t="s">
        <v>429</v>
      </c>
      <c r="D67" s="2" t="s">
        <v>430</v>
      </c>
      <c r="E67" s="49">
        <v>45281</v>
      </c>
      <c r="F67" s="50">
        <v>500000</v>
      </c>
      <c r="G67" s="51" t="s">
        <v>431</v>
      </c>
      <c r="H67" s="3">
        <v>12</v>
      </c>
      <c r="I67" s="50"/>
      <c r="K67" s="58"/>
      <c r="L67" s="53" t="str">
        <f t="shared" si="5"/>
        <v/>
      </c>
      <c r="M67" s="6" t="s">
        <v>432</v>
      </c>
      <c r="N67" s="54"/>
      <c r="O67" s="7" t="str">
        <f t="shared" si="0"/>
        <v/>
      </c>
      <c r="R67" s="52" t="s">
        <v>433</v>
      </c>
      <c r="S67" s="53" t="str">
        <f t="shared" si="4"/>
        <v>Beslut</v>
      </c>
      <c r="T67" s="10" t="s">
        <v>434</v>
      </c>
      <c r="U67" s="10" t="s">
        <v>435</v>
      </c>
      <c r="V67" s="56">
        <v>648810</v>
      </c>
      <c r="W67" s="53" t="str">
        <f t="shared" si="1"/>
        <v>Beslut</v>
      </c>
      <c r="X67" s="10" t="s">
        <v>436</v>
      </c>
      <c r="Y67" s="10" t="s">
        <v>437</v>
      </c>
      <c r="Z67" s="57"/>
      <c r="AA67" s="53" t="str">
        <f t="shared" si="2"/>
        <v/>
      </c>
      <c r="AC67" s="68"/>
      <c r="AD67" s="57"/>
      <c r="AE67" s="53" t="str">
        <f t="shared" si="3"/>
        <v/>
      </c>
      <c r="AG67" s="68"/>
      <c r="AI67" s="12" t="s">
        <v>438</v>
      </c>
    </row>
    <row r="68" spans="2:35" ht="230.4" x14ac:dyDescent="0.3">
      <c r="B68" s="5" t="s">
        <v>439</v>
      </c>
      <c r="C68" s="2" t="s">
        <v>440</v>
      </c>
      <c r="D68" s="2" t="s">
        <v>441</v>
      </c>
      <c r="E68" s="49">
        <v>45369</v>
      </c>
      <c r="F68" s="50">
        <v>4000000</v>
      </c>
      <c r="G68" s="51" t="s">
        <v>388</v>
      </c>
      <c r="H68" s="3">
        <v>20</v>
      </c>
      <c r="I68" s="50"/>
      <c r="K68" s="58"/>
      <c r="L68" s="53" t="str">
        <f t="shared" si="5"/>
        <v/>
      </c>
      <c r="M68" s="6" t="s">
        <v>442</v>
      </c>
      <c r="N68" s="54"/>
      <c r="O68" s="7" t="str">
        <f t="shared" si="0"/>
        <v/>
      </c>
      <c r="R68" s="52" t="s">
        <v>443</v>
      </c>
      <c r="S68" s="53" t="str">
        <f t="shared" si="4"/>
        <v>Beslut</v>
      </c>
      <c r="T68" s="10" t="s">
        <v>444</v>
      </c>
      <c r="U68" s="10" t="s">
        <v>416</v>
      </c>
      <c r="V68" s="56">
        <v>649170</v>
      </c>
      <c r="W68" s="53" t="str">
        <f t="shared" si="1"/>
        <v>Beslut</v>
      </c>
      <c r="X68" s="10" t="s">
        <v>426</v>
      </c>
      <c r="Y68" s="10" t="s">
        <v>445</v>
      </c>
      <c r="Z68" s="57"/>
      <c r="AA68" s="53" t="str">
        <f t="shared" si="2"/>
        <v/>
      </c>
      <c r="AD68" s="57"/>
      <c r="AE68" s="53" t="str">
        <f t="shared" si="3"/>
        <v/>
      </c>
      <c r="AI68" s="12" t="s">
        <v>446</v>
      </c>
    </row>
    <row r="69" spans="2:35" ht="57.6" x14ac:dyDescent="0.3">
      <c r="B69" s="5" t="s">
        <v>447</v>
      </c>
      <c r="C69" s="2" t="s">
        <v>448</v>
      </c>
      <c r="D69" s="2" t="s">
        <v>449</v>
      </c>
      <c r="E69" s="49">
        <v>45411</v>
      </c>
      <c r="F69" s="50">
        <v>300000</v>
      </c>
      <c r="G69" s="51" t="s">
        <v>450</v>
      </c>
      <c r="H69" s="3">
        <v>13</v>
      </c>
      <c r="I69" s="50"/>
      <c r="K69" s="58"/>
      <c r="L69" s="53" t="str">
        <f t="shared" si="5"/>
        <v/>
      </c>
      <c r="M69" s="6" t="s">
        <v>413</v>
      </c>
      <c r="N69" s="54"/>
      <c r="O69" s="7" t="str">
        <f t="shared" si="0"/>
        <v/>
      </c>
      <c r="R69" s="52" t="s">
        <v>451</v>
      </c>
      <c r="S69" s="53" t="str">
        <f t="shared" si="4"/>
        <v>Beslut</v>
      </c>
      <c r="T69" s="10" t="s">
        <v>452</v>
      </c>
      <c r="U69" s="10" t="s">
        <v>453</v>
      </c>
      <c r="V69" s="56">
        <v>648903</v>
      </c>
      <c r="W69" s="53" t="str">
        <f t="shared" si="1"/>
        <v>Beslut</v>
      </c>
      <c r="X69" s="10" t="s">
        <v>454</v>
      </c>
      <c r="Z69" s="57"/>
      <c r="AA69" s="53" t="str">
        <f t="shared" si="2"/>
        <v/>
      </c>
      <c r="AD69" s="57"/>
      <c r="AE69" s="53" t="str">
        <f t="shared" si="3"/>
        <v/>
      </c>
      <c r="AI69" s="12" t="s">
        <v>455</v>
      </c>
    </row>
    <row r="70" spans="2:35" ht="76.2" customHeight="1" x14ac:dyDescent="0.3">
      <c r="B70" s="5" t="s">
        <v>361</v>
      </c>
      <c r="C70" s="2" t="s">
        <v>362</v>
      </c>
      <c r="D70" s="2" t="s">
        <v>363</v>
      </c>
      <c r="E70" s="49">
        <v>45446</v>
      </c>
      <c r="F70" s="50">
        <v>600000</v>
      </c>
      <c r="G70" s="51" t="s">
        <v>364</v>
      </c>
      <c r="H70" s="3">
        <v>27</v>
      </c>
      <c r="I70" s="50"/>
      <c r="K70" s="58">
        <v>625426</v>
      </c>
      <c r="L70" s="53" t="str">
        <f t="shared" si="5"/>
        <v>Beslut</v>
      </c>
      <c r="M70" s="6" t="s">
        <v>456</v>
      </c>
      <c r="N70" s="54">
        <v>636286</v>
      </c>
      <c r="O70" s="7" t="str">
        <f t="shared" si="0"/>
        <v>Beslut</v>
      </c>
      <c r="P70" s="6" t="s">
        <v>457</v>
      </c>
      <c r="Q70" s="6" t="s">
        <v>458</v>
      </c>
      <c r="R70" s="52">
        <v>647969</v>
      </c>
      <c r="S70" s="53" t="str">
        <f t="shared" si="4"/>
        <v>Beslut</v>
      </c>
      <c r="T70" s="10" t="s">
        <v>459</v>
      </c>
      <c r="U70" s="10" t="s">
        <v>460</v>
      </c>
      <c r="V70" s="56">
        <v>647970</v>
      </c>
      <c r="W70" s="53" t="str">
        <f t="shared" si="1"/>
        <v>Beslut</v>
      </c>
      <c r="X70" s="10" t="s">
        <v>461</v>
      </c>
      <c r="Y70" s="6" t="s">
        <v>462</v>
      </c>
      <c r="Z70" s="57"/>
      <c r="AA70" s="53" t="str">
        <f t="shared" si="2"/>
        <v/>
      </c>
      <c r="AD70" s="57"/>
      <c r="AE70" s="53" t="str">
        <f t="shared" si="3"/>
        <v/>
      </c>
      <c r="AI70" s="12" t="s">
        <v>372</v>
      </c>
    </row>
    <row r="71" spans="2:35" ht="43.2" x14ac:dyDescent="0.3">
      <c r="B71" s="5" t="s">
        <v>463</v>
      </c>
      <c r="C71" s="2" t="s">
        <v>464</v>
      </c>
      <c r="D71" s="2" t="s">
        <v>465</v>
      </c>
      <c r="E71" s="49">
        <v>45415</v>
      </c>
      <c r="F71" s="50">
        <v>300000</v>
      </c>
      <c r="G71" s="51" t="s">
        <v>466</v>
      </c>
      <c r="I71" s="50"/>
      <c r="K71" s="58"/>
      <c r="L71" s="53" t="str">
        <f>IF(K71&lt;&gt;"",HYPERLINK("https://siris.skolverket.se/siris/ris.openfile?docID="&amp;K71,"Beslut"),"")</f>
        <v/>
      </c>
      <c r="M71" s="6" t="s">
        <v>467</v>
      </c>
      <c r="N71" s="54"/>
      <c r="O71" s="7" t="str">
        <f>IF(N71&lt;&gt;"",HYPERLINK("https://siris.skolverket.se/siris/ris.openfile?docID="&amp;N71,"Beslut"),"")</f>
        <v/>
      </c>
      <c r="R71" s="52" t="s">
        <v>468</v>
      </c>
      <c r="S71" s="53" t="str">
        <f>IF(R71&lt;&gt;"",HYPERLINK("https://siris.skolverket.se/siris/ris.openfile?docID="&amp;R71,"Beslut"),"")</f>
        <v>Beslut</v>
      </c>
      <c r="T71" s="10" t="s">
        <v>469</v>
      </c>
      <c r="U71" s="10" t="s">
        <v>453</v>
      </c>
      <c r="V71" s="56"/>
      <c r="W71" s="53" t="str">
        <f>IF(V71&lt;&gt;"",HYPERLINK("https://siris.skolverket.se/siris/ris.openfile?docID="&amp;V71,"Beslut"),"")</f>
        <v/>
      </c>
      <c r="X71" s="62" t="s">
        <v>156</v>
      </c>
      <c r="Y71" s="62"/>
      <c r="Z71" s="57"/>
      <c r="AA71" s="53" t="str">
        <f>IF(Z71&lt;&gt;"",HYPERLINK("https://siris.skolverket.se/siris/ris.openfile?docID="&amp;Z71,"Beslut"),"")</f>
        <v/>
      </c>
      <c r="AD71" s="57"/>
      <c r="AE71" s="53" t="str">
        <f>IF(AD71&lt;&gt;"",HYPERLINK("https://siris.skolverket.se/siris/ris.openfile?docID="&amp;AD71,"Beslut"),"")</f>
        <v/>
      </c>
      <c r="AI71" s="12" t="s">
        <v>470</v>
      </c>
    </row>
    <row r="72" spans="2:35" ht="43.2" x14ac:dyDescent="0.3">
      <c r="B72" s="5" t="s">
        <v>471</v>
      </c>
      <c r="C72" s="2" t="s">
        <v>472</v>
      </c>
      <c r="D72" s="2" t="s">
        <v>473</v>
      </c>
      <c r="E72" s="49">
        <v>45453</v>
      </c>
      <c r="F72" s="50">
        <v>3000000</v>
      </c>
      <c r="G72" s="51" t="s">
        <v>474</v>
      </c>
      <c r="I72" s="50"/>
      <c r="K72" s="58"/>
      <c r="L72" s="53" t="str">
        <f t="shared" ref="L72:L76" si="6">IF(K72&lt;&gt;"",HYPERLINK("https://siris.skolverket.se/siris/ris.openfile?docID="&amp;K72,"Beslut"),"")</f>
        <v/>
      </c>
      <c r="M72" s="6" t="s">
        <v>475</v>
      </c>
      <c r="N72" s="54"/>
      <c r="O72" s="7" t="str">
        <f t="shared" si="0"/>
        <v/>
      </c>
      <c r="R72" s="52" t="s">
        <v>476</v>
      </c>
      <c r="S72" s="53" t="str">
        <f t="shared" si="4"/>
        <v>Beslut</v>
      </c>
      <c r="T72" s="10" t="s">
        <v>477</v>
      </c>
      <c r="U72" s="10" t="s">
        <v>478</v>
      </c>
      <c r="V72" s="56"/>
      <c r="W72" s="53" t="str">
        <f t="shared" si="1"/>
        <v/>
      </c>
      <c r="X72" s="62" t="s">
        <v>156</v>
      </c>
      <c r="Z72" s="57"/>
      <c r="AA72" s="53" t="str">
        <f t="shared" si="2"/>
        <v/>
      </c>
      <c r="AD72" s="57"/>
      <c r="AE72" s="53" t="str">
        <f t="shared" si="3"/>
        <v/>
      </c>
      <c r="AI72" s="12" t="s">
        <v>479</v>
      </c>
    </row>
    <row r="73" spans="2:35" ht="73.8" customHeight="1" x14ac:dyDescent="0.3">
      <c r="B73" s="5" t="s">
        <v>480</v>
      </c>
      <c r="C73" s="2" t="s">
        <v>481</v>
      </c>
      <c r="D73" s="2" t="s">
        <v>482</v>
      </c>
      <c r="E73" s="49">
        <v>45462</v>
      </c>
      <c r="F73" s="50">
        <v>4000000</v>
      </c>
      <c r="G73" s="51" t="s">
        <v>483</v>
      </c>
      <c r="H73" s="3">
        <v>21</v>
      </c>
      <c r="I73" s="50"/>
      <c r="K73" s="58">
        <v>636375</v>
      </c>
      <c r="L73" s="53" t="str">
        <f t="shared" si="6"/>
        <v>Beslut</v>
      </c>
      <c r="M73" s="6" t="s">
        <v>484</v>
      </c>
      <c r="N73" s="54">
        <v>637475</v>
      </c>
      <c r="O73" s="53" t="str">
        <f t="shared" si="0"/>
        <v>Beslut</v>
      </c>
      <c r="P73" s="6" t="s">
        <v>485</v>
      </c>
      <c r="Q73" s="6" t="s">
        <v>400</v>
      </c>
      <c r="R73" s="52">
        <v>648170</v>
      </c>
      <c r="S73" s="53" t="str">
        <f t="shared" si="4"/>
        <v>Beslut</v>
      </c>
      <c r="T73" s="10" t="s">
        <v>486</v>
      </c>
      <c r="U73" s="10" t="s">
        <v>346</v>
      </c>
      <c r="V73" s="59">
        <v>649441</v>
      </c>
      <c r="W73" s="53" t="str">
        <f t="shared" si="1"/>
        <v>Beslut</v>
      </c>
      <c r="X73" s="8" t="s">
        <v>487</v>
      </c>
      <c r="Y73" s="8"/>
      <c r="Z73" s="57"/>
      <c r="AA73" s="53" t="str">
        <f t="shared" si="2"/>
        <v/>
      </c>
      <c r="AD73" s="57"/>
      <c r="AE73" s="53" t="str">
        <f t="shared" si="3"/>
        <v/>
      </c>
      <c r="AI73" s="12" t="s">
        <v>488</v>
      </c>
    </row>
    <row r="74" spans="2:35" ht="86.4" x14ac:dyDescent="0.3">
      <c r="B74" s="5" t="s">
        <v>489</v>
      </c>
      <c r="C74" s="2" t="s">
        <v>490</v>
      </c>
      <c r="D74" s="2" t="s">
        <v>491</v>
      </c>
      <c r="E74" s="49">
        <v>45552</v>
      </c>
      <c r="F74" s="50">
        <v>1000000</v>
      </c>
      <c r="G74" s="51" t="s">
        <v>474</v>
      </c>
      <c r="I74" s="50"/>
      <c r="K74" s="58"/>
      <c r="L74" s="53" t="str">
        <f t="shared" si="6"/>
        <v/>
      </c>
      <c r="M74" s="6" t="s">
        <v>492</v>
      </c>
      <c r="N74" s="54"/>
      <c r="O74" s="7" t="str">
        <f t="shared" si="0"/>
        <v/>
      </c>
      <c r="R74" s="52" t="s">
        <v>493</v>
      </c>
      <c r="S74" s="53" t="str">
        <f t="shared" si="4"/>
        <v>Beslut</v>
      </c>
      <c r="T74" s="10" t="s">
        <v>494</v>
      </c>
      <c r="U74" s="10" t="s">
        <v>495</v>
      </c>
      <c r="V74" s="56"/>
      <c r="W74" s="53" t="str">
        <f t="shared" si="1"/>
        <v/>
      </c>
      <c r="X74" s="62" t="s">
        <v>156</v>
      </c>
      <c r="Y74" s="62"/>
      <c r="Z74" s="57"/>
      <c r="AA74" s="53" t="str">
        <f t="shared" si="2"/>
        <v/>
      </c>
      <c r="AD74" s="57"/>
      <c r="AE74" s="53" t="str">
        <f t="shared" si="3"/>
        <v/>
      </c>
      <c r="AI74" s="12" t="s">
        <v>496</v>
      </c>
    </row>
    <row r="75" spans="2:35" ht="57.6" x14ac:dyDescent="0.3">
      <c r="B75" s="5" t="s">
        <v>497</v>
      </c>
      <c r="C75" s="2" t="s">
        <v>498</v>
      </c>
      <c r="D75" s="2" t="s">
        <v>499</v>
      </c>
      <c r="E75" s="49">
        <v>45625</v>
      </c>
      <c r="F75" s="50">
        <v>600000</v>
      </c>
      <c r="G75" s="51" t="s">
        <v>466</v>
      </c>
      <c r="I75" s="50"/>
      <c r="K75" s="56">
        <v>637932</v>
      </c>
      <c r="L75" s="53" t="str">
        <f t="shared" si="6"/>
        <v>Beslut</v>
      </c>
      <c r="M75" s="6" t="s">
        <v>500</v>
      </c>
      <c r="N75" s="61">
        <v>637932</v>
      </c>
      <c r="O75" s="7" t="str">
        <f t="shared" si="0"/>
        <v>Beslut</v>
      </c>
      <c r="P75" s="6" t="s">
        <v>501</v>
      </c>
      <c r="Q75" s="6" t="s">
        <v>502</v>
      </c>
      <c r="R75" s="52">
        <v>649209</v>
      </c>
      <c r="S75" s="53" t="str">
        <f t="shared" si="4"/>
        <v>Beslut</v>
      </c>
      <c r="T75" s="10" t="s">
        <v>503</v>
      </c>
      <c r="U75" s="10" t="s">
        <v>504</v>
      </c>
      <c r="V75" s="56"/>
      <c r="W75" s="53" t="str">
        <f t="shared" si="1"/>
        <v/>
      </c>
      <c r="X75" s="62" t="s">
        <v>156</v>
      </c>
      <c r="Y75" s="62"/>
      <c r="Z75" s="57"/>
      <c r="AA75" s="53" t="str">
        <f t="shared" si="2"/>
        <v/>
      </c>
      <c r="AD75" s="57"/>
      <c r="AE75" s="53" t="str">
        <f t="shared" si="3"/>
        <v/>
      </c>
      <c r="AI75" s="12" t="s">
        <v>505</v>
      </c>
    </row>
    <row r="76" spans="2:35" ht="72" x14ac:dyDescent="0.3">
      <c r="B76" s="5" t="s">
        <v>506</v>
      </c>
      <c r="C76" s="2" t="s">
        <v>507</v>
      </c>
      <c r="D76" s="2" t="s">
        <v>508</v>
      </c>
      <c r="E76" s="49">
        <v>45638</v>
      </c>
      <c r="F76" s="50">
        <v>2000000</v>
      </c>
      <c r="G76" s="51" t="s">
        <v>151</v>
      </c>
      <c r="I76" s="50"/>
      <c r="K76" s="58"/>
      <c r="L76" s="53" t="str">
        <f t="shared" si="6"/>
        <v/>
      </c>
      <c r="M76" s="6" t="s">
        <v>152</v>
      </c>
      <c r="N76" s="54"/>
      <c r="O76" s="7" t="str">
        <f t="shared" si="0"/>
        <v/>
      </c>
      <c r="R76" s="52" t="s">
        <v>509</v>
      </c>
      <c r="S76" s="53" t="str">
        <f t="shared" si="4"/>
        <v>Beslut</v>
      </c>
      <c r="T76" s="10" t="s">
        <v>510</v>
      </c>
      <c r="U76" s="10" t="s">
        <v>511</v>
      </c>
      <c r="V76" s="56"/>
      <c r="W76" s="53" t="str">
        <f t="shared" si="1"/>
        <v/>
      </c>
      <c r="X76" s="62" t="s">
        <v>156</v>
      </c>
      <c r="Y76" s="62"/>
      <c r="Z76" s="57"/>
      <c r="AA76" s="53" t="str">
        <f t="shared" si="2"/>
        <v/>
      </c>
      <c r="AD76" s="57"/>
      <c r="AE76" s="53" t="str">
        <f t="shared" si="3"/>
        <v/>
      </c>
      <c r="AI76" s="12" t="s">
        <v>512</v>
      </c>
    </row>
    <row r="77" spans="2:35" x14ac:dyDescent="0.3">
      <c r="E77" s="49"/>
      <c r="F77" s="50"/>
      <c r="G77" s="51"/>
      <c r="I77" s="50"/>
      <c r="K77" s="58"/>
      <c r="L77" s="53"/>
      <c r="N77" s="54"/>
      <c r="R77" s="52"/>
      <c r="S77" s="53"/>
      <c r="V77" s="56"/>
      <c r="W77" s="53"/>
      <c r="X77" s="62"/>
      <c r="Y77" s="62"/>
      <c r="Z77" s="57"/>
      <c r="AA77" s="53"/>
      <c r="AD77" s="57"/>
      <c r="AE77" s="53"/>
    </row>
    <row r="78" spans="2:35" x14ac:dyDescent="0.3">
      <c r="E78" s="49"/>
      <c r="F78" s="50"/>
      <c r="G78" s="51"/>
      <c r="I78" s="50"/>
      <c r="K78" s="58"/>
      <c r="L78" s="53"/>
      <c r="N78" s="54"/>
      <c r="R78" s="52"/>
      <c r="S78" s="53"/>
      <c r="V78" s="56"/>
      <c r="W78" s="53"/>
      <c r="X78" s="62"/>
      <c r="Y78" s="62"/>
      <c r="Z78" s="57"/>
      <c r="AA78" s="53"/>
      <c r="AD78" s="57"/>
      <c r="AE78" s="53"/>
    </row>
    <row r="79" spans="2:35" x14ac:dyDescent="0.3">
      <c r="E79" s="49"/>
      <c r="F79" s="50"/>
      <c r="G79" s="51"/>
      <c r="I79" s="50"/>
      <c r="K79" s="58"/>
      <c r="L79" s="53"/>
      <c r="N79" s="54"/>
      <c r="R79" s="52"/>
      <c r="S79" s="53"/>
      <c r="V79" s="56"/>
      <c r="W79" s="53"/>
      <c r="X79" s="62"/>
      <c r="Y79" s="62"/>
      <c r="Z79" s="57"/>
      <c r="AA79" s="53"/>
      <c r="AD79" s="57"/>
      <c r="AE79" s="53"/>
    </row>
    <row r="80" spans="2:35" x14ac:dyDescent="0.3">
      <c r="B80" s="69" t="s">
        <v>513</v>
      </c>
      <c r="E80" s="49"/>
      <c r="F80" s="50"/>
      <c r="G80" s="51"/>
      <c r="I80" s="50"/>
      <c r="K80" s="58"/>
      <c r="L80" s="53"/>
      <c r="N80" s="54"/>
      <c r="R80" s="52"/>
      <c r="S80" s="53"/>
      <c r="V80" s="56"/>
      <c r="W80" s="53"/>
      <c r="X80" s="62"/>
      <c r="Y80" s="62"/>
      <c r="Z80" s="57"/>
      <c r="AA80" s="53"/>
      <c r="AD80" s="57"/>
      <c r="AE80" s="53"/>
    </row>
    <row r="81" spans="2:35" x14ac:dyDescent="0.3">
      <c r="B81" s="5" t="s">
        <v>514</v>
      </c>
      <c r="E81" s="49"/>
      <c r="F81" s="50"/>
      <c r="G81" s="51"/>
      <c r="I81" s="50"/>
      <c r="K81" s="58"/>
      <c r="L81" s="53"/>
      <c r="M81" s="3"/>
      <c r="N81" s="54"/>
      <c r="R81" s="52"/>
      <c r="S81" s="53"/>
      <c r="V81" s="56"/>
      <c r="W81" s="53"/>
      <c r="X81" s="62"/>
      <c r="Y81" s="62"/>
      <c r="Z81" s="57"/>
      <c r="AA81" s="53"/>
      <c r="AD81" s="57"/>
      <c r="AE81" s="53"/>
    </row>
    <row r="82" spans="2:35" x14ac:dyDescent="0.3">
      <c r="E82" s="49"/>
      <c r="F82" s="50"/>
      <c r="G82" s="51"/>
      <c r="I82" s="50"/>
      <c r="K82" s="58"/>
      <c r="L82" s="53"/>
      <c r="M82" s="3"/>
      <c r="N82" s="54"/>
      <c r="R82" s="52"/>
      <c r="S82" s="53"/>
      <c r="V82" s="56"/>
      <c r="W82" s="53"/>
      <c r="X82" s="62"/>
      <c r="Y82" s="62"/>
      <c r="Z82" s="57"/>
      <c r="AA82" s="53"/>
      <c r="AD82" s="57"/>
      <c r="AE82" s="53"/>
    </row>
    <row r="83" spans="2:35" x14ac:dyDescent="0.3">
      <c r="B83" s="70" t="s">
        <v>515</v>
      </c>
      <c r="C83" s="71" t="s">
        <v>516</v>
      </c>
      <c r="D83" s="71" t="s">
        <v>517</v>
      </c>
      <c r="E83" s="72">
        <v>45643</v>
      </c>
      <c r="F83" s="73">
        <v>2000000</v>
      </c>
      <c r="G83" s="51"/>
      <c r="I83" s="73"/>
      <c r="J83" s="70"/>
      <c r="K83" s="58"/>
      <c r="L83" s="53"/>
      <c r="M83" s="3"/>
      <c r="N83" s="54"/>
      <c r="R83" s="52" t="s">
        <v>83</v>
      </c>
      <c r="S83" s="53" t="str">
        <f t="shared" si="4"/>
        <v/>
      </c>
      <c r="V83" s="56"/>
      <c r="W83" s="53" t="str">
        <f t="shared" si="1"/>
        <v/>
      </c>
      <c r="Z83" s="57"/>
      <c r="AA83" s="53" t="str">
        <f t="shared" si="2"/>
        <v/>
      </c>
      <c r="AD83" s="57"/>
      <c r="AE83" s="53" t="str">
        <f t="shared" si="3"/>
        <v/>
      </c>
      <c r="AI83" s="12" t="s">
        <v>83</v>
      </c>
    </row>
    <row r="84" spans="2:35" x14ac:dyDescent="0.3">
      <c r="B84" s="70" t="s">
        <v>518</v>
      </c>
      <c r="C84" s="71" t="s">
        <v>519</v>
      </c>
      <c r="D84" s="71" t="s">
        <v>517</v>
      </c>
      <c r="E84" s="74">
        <v>45643</v>
      </c>
      <c r="F84" s="75">
        <v>2000000</v>
      </c>
      <c r="G84" s="51"/>
      <c r="I84" s="75"/>
      <c r="J84" s="70"/>
      <c r="K84" s="58"/>
      <c r="L84" s="53"/>
      <c r="M84" s="3"/>
      <c r="N84" s="54"/>
      <c r="R84" s="52" t="s">
        <v>83</v>
      </c>
      <c r="S84" s="53" t="str">
        <f t="shared" si="4"/>
        <v/>
      </c>
      <c r="V84" s="56"/>
      <c r="W84" s="76"/>
      <c r="Z84" s="57"/>
      <c r="AA84" s="76"/>
      <c r="AD84" s="57"/>
      <c r="AE84" s="53" t="str">
        <f t="shared" si="3"/>
        <v/>
      </c>
      <c r="AI84" s="12" t="s">
        <v>83</v>
      </c>
    </row>
    <row r="85" spans="2:35" x14ac:dyDescent="0.3">
      <c r="B85" s="70" t="s">
        <v>520</v>
      </c>
      <c r="C85" s="71" t="s">
        <v>521</v>
      </c>
      <c r="D85" s="71" t="s">
        <v>522</v>
      </c>
      <c r="E85" s="72">
        <v>45645</v>
      </c>
      <c r="F85" s="73">
        <v>4000000</v>
      </c>
      <c r="G85" s="51"/>
      <c r="I85" s="73"/>
      <c r="J85" s="70"/>
      <c r="K85" s="58"/>
      <c r="L85" s="53"/>
      <c r="M85" s="3"/>
      <c r="N85" s="54"/>
      <c r="R85" s="52" t="s">
        <v>83</v>
      </c>
      <c r="S85" s="53" t="str">
        <f t="shared" si="4"/>
        <v/>
      </c>
      <c r="V85" s="56"/>
      <c r="W85" s="76"/>
      <c r="Z85" s="57"/>
      <c r="AA85" s="76"/>
      <c r="AD85" s="57"/>
      <c r="AE85" s="53" t="str">
        <f t="shared" si="3"/>
        <v/>
      </c>
      <c r="AI85" s="12" t="s">
        <v>83</v>
      </c>
    </row>
    <row r="86" spans="2:35" x14ac:dyDescent="0.3">
      <c r="B86" s="70" t="s">
        <v>523</v>
      </c>
      <c r="C86" s="71" t="s">
        <v>524</v>
      </c>
      <c r="D86" s="71" t="s">
        <v>525</v>
      </c>
      <c r="E86" s="72">
        <v>43879</v>
      </c>
      <c r="F86" s="73">
        <v>850000</v>
      </c>
      <c r="G86" s="51"/>
      <c r="I86" s="73"/>
      <c r="J86" s="70"/>
      <c r="K86" s="58"/>
      <c r="L86" s="53"/>
      <c r="M86" s="3"/>
      <c r="N86" s="54"/>
      <c r="R86" s="52"/>
      <c r="S86" s="53" t="str">
        <f t="shared" si="4"/>
        <v/>
      </c>
      <c r="V86" s="56"/>
      <c r="W86" s="53" t="str">
        <f t="shared" ref="W86:W113" si="7">IF(V86&lt;&gt;"",HYPERLINK("https://siris.skolverket.se/siris/ris.openfile?docID="&amp;V86,"Beslut"),"")</f>
        <v/>
      </c>
      <c r="Z86" s="57"/>
      <c r="AA86" s="53" t="str">
        <f t="shared" ref="AA86:AA113" si="8">IF(Z86&lt;&gt;"",HYPERLINK("https://siris.skolverket.se/siris/ris.openfile?docID="&amp;Z86,"Beslut"),"")</f>
        <v/>
      </c>
      <c r="AD86" s="57"/>
      <c r="AE86" s="53" t="str">
        <f t="shared" si="3"/>
        <v/>
      </c>
      <c r="AI86" s="12" t="s">
        <v>83</v>
      </c>
    </row>
    <row r="87" spans="2:35" x14ac:dyDescent="0.3">
      <c r="B87" s="70" t="s">
        <v>526</v>
      </c>
      <c r="C87" s="71" t="s">
        <v>527</v>
      </c>
      <c r="D87" s="71" t="s">
        <v>528</v>
      </c>
      <c r="E87" s="72">
        <v>43892</v>
      </c>
      <c r="F87" s="73">
        <v>300000</v>
      </c>
      <c r="G87" s="51"/>
      <c r="I87" s="73"/>
      <c r="J87" s="70"/>
      <c r="K87" s="58"/>
      <c r="L87" s="53"/>
      <c r="M87" s="3"/>
      <c r="N87" s="54"/>
      <c r="R87" s="52"/>
      <c r="S87" s="53" t="str">
        <f t="shared" si="4"/>
        <v/>
      </c>
      <c r="V87" s="56"/>
      <c r="W87" s="53" t="str">
        <f t="shared" si="7"/>
        <v/>
      </c>
      <c r="Z87" s="57"/>
      <c r="AA87" s="53" t="str">
        <f t="shared" si="8"/>
        <v/>
      </c>
      <c r="AD87" s="57"/>
      <c r="AE87" s="53" t="str">
        <f t="shared" si="3"/>
        <v/>
      </c>
      <c r="AI87" s="12" t="s">
        <v>83</v>
      </c>
    </row>
    <row r="88" spans="2:35" x14ac:dyDescent="0.3">
      <c r="B88" s="70" t="s">
        <v>529</v>
      </c>
      <c r="C88" s="71" t="s">
        <v>530</v>
      </c>
      <c r="D88" s="71" t="s">
        <v>531</v>
      </c>
      <c r="E88" s="72">
        <v>43896</v>
      </c>
      <c r="F88" s="73">
        <v>1500000</v>
      </c>
      <c r="G88" s="51"/>
      <c r="I88" s="73"/>
      <c r="J88" s="70"/>
      <c r="K88" s="58"/>
      <c r="L88" s="53"/>
      <c r="M88" s="3"/>
      <c r="N88" s="54"/>
      <c r="R88" s="52"/>
      <c r="S88" s="53" t="str">
        <f t="shared" si="4"/>
        <v/>
      </c>
      <c r="V88" s="56"/>
      <c r="W88" s="53" t="str">
        <f t="shared" si="7"/>
        <v/>
      </c>
      <c r="Z88" s="57"/>
      <c r="AA88" s="53" t="str">
        <f t="shared" si="8"/>
        <v/>
      </c>
      <c r="AD88" s="57"/>
      <c r="AE88" s="53" t="str">
        <f t="shared" si="3"/>
        <v/>
      </c>
      <c r="AI88" s="12" t="s">
        <v>83</v>
      </c>
    </row>
    <row r="89" spans="2:35" x14ac:dyDescent="0.3">
      <c r="B89" s="70" t="s">
        <v>532</v>
      </c>
      <c r="C89" s="71" t="s">
        <v>464</v>
      </c>
      <c r="D89" s="71" t="s">
        <v>465</v>
      </c>
      <c r="E89" s="72">
        <v>43901</v>
      </c>
      <c r="F89" s="73">
        <v>300000</v>
      </c>
      <c r="G89" s="51"/>
      <c r="I89" s="73"/>
      <c r="J89" s="70"/>
      <c r="K89" s="58"/>
      <c r="L89" s="53"/>
      <c r="M89" s="3"/>
      <c r="N89" s="54"/>
      <c r="R89" s="52"/>
      <c r="S89" s="53" t="str">
        <f t="shared" si="4"/>
        <v/>
      </c>
      <c r="V89" s="56"/>
      <c r="W89" s="53" t="str">
        <f t="shared" si="7"/>
        <v/>
      </c>
      <c r="Z89" s="57"/>
      <c r="AA89" s="53" t="str">
        <f t="shared" si="8"/>
        <v/>
      </c>
      <c r="AD89" s="57"/>
      <c r="AE89" s="53" t="str">
        <f t="shared" si="3"/>
        <v/>
      </c>
      <c r="AI89" s="12" t="s">
        <v>83</v>
      </c>
    </row>
    <row r="90" spans="2:35" x14ac:dyDescent="0.3">
      <c r="B90" s="70" t="s">
        <v>533</v>
      </c>
      <c r="C90" s="71" t="s">
        <v>534</v>
      </c>
      <c r="D90" s="71" t="s">
        <v>535</v>
      </c>
      <c r="E90" s="72">
        <v>43907</v>
      </c>
      <c r="F90" s="73">
        <v>300000</v>
      </c>
      <c r="G90" s="51"/>
      <c r="I90" s="73"/>
      <c r="J90" s="70"/>
      <c r="K90" s="58"/>
      <c r="L90" s="53"/>
      <c r="M90" s="3"/>
      <c r="N90" s="54"/>
      <c r="R90" s="52"/>
      <c r="S90" s="53" t="str">
        <f t="shared" si="4"/>
        <v/>
      </c>
      <c r="V90" s="56"/>
      <c r="W90" s="53" t="str">
        <f t="shared" si="7"/>
        <v/>
      </c>
      <c r="Z90" s="57"/>
      <c r="AA90" s="53" t="str">
        <f t="shared" si="8"/>
        <v/>
      </c>
      <c r="AD90" s="57"/>
      <c r="AE90" s="53" t="str">
        <f t="shared" si="3"/>
        <v/>
      </c>
      <c r="AI90" s="12" t="s">
        <v>83</v>
      </c>
    </row>
    <row r="91" spans="2:35" x14ac:dyDescent="0.3">
      <c r="B91" s="70" t="s">
        <v>536</v>
      </c>
      <c r="C91" s="71" t="s">
        <v>537</v>
      </c>
      <c r="D91" s="71" t="s">
        <v>57</v>
      </c>
      <c r="E91" s="72">
        <v>43964</v>
      </c>
      <c r="F91" s="73">
        <v>1400000</v>
      </c>
      <c r="G91" s="51"/>
      <c r="I91" s="73"/>
      <c r="J91" s="70"/>
      <c r="K91" s="58"/>
      <c r="L91" s="53"/>
      <c r="M91" s="3"/>
      <c r="N91" s="54"/>
      <c r="R91" s="52"/>
      <c r="S91" s="53" t="str">
        <f t="shared" si="4"/>
        <v/>
      </c>
      <c r="V91" s="56"/>
      <c r="W91" s="53" t="str">
        <f t="shared" si="7"/>
        <v/>
      </c>
      <c r="Z91" s="57"/>
      <c r="AA91" s="53" t="str">
        <f t="shared" si="8"/>
        <v/>
      </c>
      <c r="AD91" s="57"/>
      <c r="AE91" s="53" t="str">
        <f t="shared" ref="AE91:AE113" si="9">IF(AD91&lt;&gt;"",HYPERLINK("https://siris.skolverket.se/siris/ris.openfile?docID="&amp;AD91,"Beslut"),"")</f>
        <v/>
      </c>
      <c r="AI91" s="12" t="s">
        <v>83</v>
      </c>
    </row>
    <row r="92" spans="2:35" x14ac:dyDescent="0.3">
      <c r="B92" s="70" t="s">
        <v>538</v>
      </c>
      <c r="C92" s="71" t="s">
        <v>539</v>
      </c>
      <c r="D92" s="71" t="s">
        <v>540</v>
      </c>
      <c r="E92" s="72">
        <v>44005</v>
      </c>
      <c r="F92" s="73">
        <v>600000</v>
      </c>
      <c r="G92" s="51"/>
      <c r="I92" s="73"/>
      <c r="J92" s="70"/>
      <c r="K92" s="58"/>
      <c r="L92" s="53"/>
      <c r="M92" s="3"/>
      <c r="N92" s="54"/>
      <c r="R92" s="52"/>
      <c r="S92" s="53" t="str">
        <f t="shared" ref="S92:S113" si="10">IF(R92&lt;&gt;"",HYPERLINK("https://siris.skolverket.se/siris/ris.openfile?docID="&amp;R92,"Beslut"),"")</f>
        <v/>
      </c>
      <c r="V92" s="56"/>
      <c r="W92" s="53" t="str">
        <f t="shared" si="7"/>
        <v/>
      </c>
      <c r="Z92" s="57"/>
      <c r="AA92" s="53" t="str">
        <f t="shared" si="8"/>
        <v/>
      </c>
      <c r="AD92" s="57"/>
      <c r="AE92" s="53" t="str">
        <f t="shared" si="9"/>
        <v/>
      </c>
      <c r="AI92" s="12" t="s">
        <v>83</v>
      </c>
    </row>
    <row r="93" spans="2:35" x14ac:dyDescent="0.3">
      <c r="B93" s="70" t="s">
        <v>541</v>
      </c>
      <c r="C93" s="71" t="s">
        <v>542</v>
      </c>
      <c r="D93" s="71" t="s">
        <v>171</v>
      </c>
      <c r="E93" s="72">
        <v>44007</v>
      </c>
      <c r="F93" s="73">
        <v>500000</v>
      </c>
      <c r="G93" s="51"/>
      <c r="I93" s="73"/>
      <c r="J93" s="70"/>
      <c r="K93" s="58"/>
      <c r="L93" s="53"/>
      <c r="M93" s="3"/>
      <c r="N93" s="54"/>
      <c r="R93" s="52"/>
      <c r="S93" s="53" t="str">
        <f t="shared" si="10"/>
        <v/>
      </c>
      <c r="V93" s="56"/>
      <c r="W93" s="53" t="str">
        <f t="shared" si="7"/>
        <v/>
      </c>
      <c r="Z93" s="57"/>
      <c r="AA93" s="53" t="str">
        <f t="shared" si="8"/>
        <v/>
      </c>
      <c r="AD93" s="57"/>
      <c r="AE93" s="53" t="str">
        <f t="shared" si="9"/>
        <v/>
      </c>
      <c r="AI93" s="12" t="s">
        <v>83</v>
      </c>
    </row>
    <row r="94" spans="2:35" x14ac:dyDescent="0.3">
      <c r="B94" s="70" t="s">
        <v>532</v>
      </c>
      <c r="C94" s="71" t="s">
        <v>464</v>
      </c>
      <c r="D94" s="71" t="s">
        <v>465</v>
      </c>
      <c r="E94" s="72">
        <v>44250</v>
      </c>
      <c r="F94" s="73">
        <v>200000</v>
      </c>
      <c r="G94" s="51"/>
      <c r="I94" s="73"/>
      <c r="J94" s="70"/>
      <c r="K94" s="58"/>
      <c r="L94" s="53"/>
      <c r="M94" s="3"/>
      <c r="N94" s="54"/>
      <c r="R94" s="52"/>
      <c r="S94" s="53" t="str">
        <f t="shared" si="10"/>
        <v/>
      </c>
      <c r="V94" s="59"/>
      <c r="W94" s="53" t="str">
        <f t="shared" si="7"/>
        <v/>
      </c>
      <c r="Z94" s="57"/>
      <c r="AA94" s="53" t="str">
        <f t="shared" si="8"/>
        <v/>
      </c>
      <c r="AD94" s="57"/>
      <c r="AE94" s="53" t="str">
        <f t="shared" si="9"/>
        <v/>
      </c>
      <c r="AI94" s="12" t="s">
        <v>83</v>
      </c>
    </row>
    <row r="95" spans="2:35" x14ac:dyDescent="0.3">
      <c r="B95" s="70" t="s">
        <v>543</v>
      </c>
      <c r="C95" s="71" t="s">
        <v>544</v>
      </c>
      <c r="D95" s="71" t="s">
        <v>247</v>
      </c>
      <c r="E95" s="72">
        <v>44740</v>
      </c>
      <c r="F95" s="73">
        <v>800000</v>
      </c>
      <c r="G95" s="51"/>
      <c r="I95" s="73"/>
      <c r="J95" s="70"/>
      <c r="K95" s="58"/>
      <c r="L95" s="53"/>
      <c r="M95" s="3"/>
      <c r="N95" s="54"/>
      <c r="R95" s="52" t="s">
        <v>83</v>
      </c>
      <c r="S95" s="53" t="str">
        <f t="shared" si="10"/>
        <v/>
      </c>
      <c r="V95" s="56"/>
      <c r="W95" s="53" t="str">
        <f t="shared" si="7"/>
        <v/>
      </c>
      <c r="Z95" s="57"/>
      <c r="AA95" s="53" t="str">
        <f t="shared" si="8"/>
        <v/>
      </c>
      <c r="AD95" s="57"/>
      <c r="AE95" s="53" t="str">
        <f t="shared" si="9"/>
        <v/>
      </c>
      <c r="AI95" s="12" t="s">
        <v>83</v>
      </c>
    </row>
    <row r="96" spans="2:35" x14ac:dyDescent="0.3">
      <c r="B96" s="70" t="s">
        <v>545</v>
      </c>
      <c r="C96" s="71" t="s">
        <v>546</v>
      </c>
      <c r="D96" s="71" t="s">
        <v>375</v>
      </c>
      <c r="E96" s="72">
        <v>44846</v>
      </c>
      <c r="F96" s="73">
        <v>300000</v>
      </c>
      <c r="G96" s="51"/>
      <c r="I96" s="73"/>
      <c r="J96" s="70"/>
      <c r="K96" s="58"/>
      <c r="L96" s="53"/>
      <c r="M96" s="3"/>
      <c r="N96" s="54"/>
      <c r="R96" s="52" t="s">
        <v>83</v>
      </c>
      <c r="S96" s="53" t="str">
        <f t="shared" si="10"/>
        <v/>
      </c>
      <c r="V96" s="56"/>
      <c r="W96" s="53" t="str">
        <f t="shared" si="7"/>
        <v/>
      </c>
      <c r="Z96" s="57"/>
      <c r="AA96" s="53" t="str">
        <f t="shared" si="8"/>
        <v/>
      </c>
      <c r="AD96" s="57"/>
      <c r="AE96" s="53" t="str">
        <f t="shared" si="9"/>
        <v/>
      </c>
      <c r="AI96" s="12" t="s">
        <v>83</v>
      </c>
    </row>
    <row r="97" spans="2:35" x14ac:dyDescent="0.3">
      <c r="B97" s="70" t="s">
        <v>547</v>
      </c>
      <c r="C97" s="71" t="s">
        <v>548</v>
      </c>
      <c r="D97" s="71" t="s">
        <v>549</v>
      </c>
      <c r="E97" s="72">
        <v>44861</v>
      </c>
      <c r="F97" s="73">
        <v>1500000</v>
      </c>
      <c r="G97" s="51"/>
      <c r="I97" s="73"/>
      <c r="J97" s="70"/>
      <c r="K97" s="58"/>
      <c r="L97" s="53"/>
      <c r="M97" s="3"/>
      <c r="N97" s="54"/>
      <c r="R97" s="52" t="s">
        <v>83</v>
      </c>
      <c r="S97" s="53" t="str">
        <f t="shared" si="10"/>
        <v/>
      </c>
      <c r="V97" s="56"/>
      <c r="W97" s="53" t="str">
        <f t="shared" si="7"/>
        <v/>
      </c>
      <c r="Z97" s="57"/>
      <c r="AA97" s="53" t="str">
        <f t="shared" si="8"/>
        <v/>
      </c>
      <c r="AD97" s="57"/>
      <c r="AE97" s="53" t="str">
        <f t="shared" si="9"/>
        <v/>
      </c>
      <c r="AI97" s="12" t="s">
        <v>83</v>
      </c>
    </row>
    <row r="98" spans="2:35" x14ac:dyDescent="0.3">
      <c r="B98" s="70" t="s">
        <v>550</v>
      </c>
      <c r="C98" s="71" t="s">
        <v>551</v>
      </c>
      <c r="D98" s="71" t="s">
        <v>552</v>
      </c>
      <c r="E98" s="72">
        <v>44910</v>
      </c>
      <c r="F98" s="73">
        <v>300000</v>
      </c>
      <c r="G98" s="51"/>
      <c r="I98" s="73"/>
      <c r="J98" s="70"/>
      <c r="K98" s="58"/>
      <c r="L98" s="53"/>
      <c r="M98" s="3"/>
      <c r="N98" s="54"/>
      <c r="R98" s="52" t="s">
        <v>83</v>
      </c>
      <c r="S98" s="53" t="str">
        <f t="shared" si="10"/>
        <v/>
      </c>
      <c r="V98" s="56"/>
      <c r="W98" s="53" t="str">
        <f t="shared" si="7"/>
        <v/>
      </c>
      <c r="Z98" s="57"/>
      <c r="AA98" s="53" t="str">
        <f t="shared" si="8"/>
        <v/>
      </c>
      <c r="AD98" s="57"/>
      <c r="AE98" s="53" t="str">
        <f t="shared" si="9"/>
        <v/>
      </c>
      <c r="AI98" s="12" t="s">
        <v>83</v>
      </c>
    </row>
    <row r="99" spans="2:35" x14ac:dyDescent="0.3">
      <c r="B99" s="70" t="s">
        <v>553</v>
      </c>
      <c r="C99" s="71" t="s">
        <v>554</v>
      </c>
      <c r="D99" s="71" t="s">
        <v>555</v>
      </c>
      <c r="E99" s="72">
        <v>44964</v>
      </c>
      <c r="F99" s="73">
        <v>700000</v>
      </c>
      <c r="G99" s="51"/>
      <c r="I99" s="73"/>
      <c r="J99" s="70"/>
      <c r="K99" s="58"/>
      <c r="L99" s="53"/>
      <c r="M99" s="3"/>
      <c r="N99" s="54"/>
      <c r="R99" s="52" t="s">
        <v>83</v>
      </c>
      <c r="S99" s="53" t="str">
        <f t="shared" si="10"/>
        <v/>
      </c>
      <c r="V99" s="56"/>
      <c r="W99" s="53" t="str">
        <f t="shared" si="7"/>
        <v/>
      </c>
      <c r="Z99" s="57"/>
      <c r="AA99" s="53" t="str">
        <f t="shared" si="8"/>
        <v/>
      </c>
      <c r="AD99" s="57"/>
      <c r="AE99" s="53" t="str">
        <f t="shared" si="9"/>
        <v/>
      </c>
      <c r="AI99" s="12" t="s">
        <v>83</v>
      </c>
    </row>
    <row r="100" spans="2:35" x14ac:dyDescent="0.3">
      <c r="B100" s="70" t="s">
        <v>319</v>
      </c>
      <c r="C100" s="71" t="s">
        <v>320</v>
      </c>
      <c r="D100" s="71" t="s">
        <v>195</v>
      </c>
      <c r="E100" s="72">
        <v>45358</v>
      </c>
      <c r="F100" s="73">
        <v>1000000</v>
      </c>
      <c r="G100" s="51"/>
      <c r="I100" s="73"/>
      <c r="J100" s="70"/>
      <c r="K100" s="58"/>
      <c r="L100" s="53"/>
      <c r="M100" s="3"/>
      <c r="N100" s="54"/>
      <c r="R100" s="52" t="s">
        <v>83</v>
      </c>
      <c r="S100" s="53" t="str">
        <f t="shared" si="10"/>
        <v/>
      </c>
      <c r="V100" s="56"/>
      <c r="W100" s="53" t="str">
        <f t="shared" si="7"/>
        <v/>
      </c>
      <c r="Z100" s="57"/>
      <c r="AA100" s="53" t="str">
        <f t="shared" si="8"/>
        <v/>
      </c>
      <c r="AD100" s="57"/>
      <c r="AE100" s="53" t="str">
        <f t="shared" si="9"/>
        <v/>
      </c>
      <c r="AI100" s="12" t="s">
        <v>329</v>
      </c>
    </row>
    <row r="101" spans="2:35" ht="28.8" x14ac:dyDescent="0.3">
      <c r="B101" s="70" t="s">
        <v>556</v>
      </c>
      <c r="C101" s="71" t="s">
        <v>557</v>
      </c>
      <c r="D101" s="71" t="s">
        <v>558</v>
      </c>
      <c r="E101" s="72">
        <v>45098</v>
      </c>
      <c r="F101" s="73">
        <v>1500000</v>
      </c>
      <c r="G101" s="51"/>
      <c r="I101" s="73"/>
      <c r="J101" s="70"/>
      <c r="K101" s="58"/>
      <c r="L101" s="53"/>
      <c r="M101" s="3"/>
      <c r="N101" s="54"/>
      <c r="R101" s="52" t="s">
        <v>83</v>
      </c>
      <c r="S101" s="53" t="str">
        <f t="shared" si="10"/>
        <v/>
      </c>
      <c r="V101" s="56"/>
      <c r="W101" s="53" t="str">
        <f t="shared" si="7"/>
        <v/>
      </c>
      <c r="Z101" s="57"/>
      <c r="AA101" s="53" t="str">
        <f t="shared" si="8"/>
        <v/>
      </c>
      <c r="AD101" s="57"/>
      <c r="AE101" s="53" t="str">
        <f t="shared" si="9"/>
        <v/>
      </c>
      <c r="AI101" s="12" t="s">
        <v>83</v>
      </c>
    </row>
    <row r="102" spans="2:35" x14ac:dyDescent="0.3">
      <c r="B102" s="70" t="s">
        <v>559</v>
      </c>
      <c r="C102" s="71" t="s">
        <v>560</v>
      </c>
      <c r="D102" s="71" t="s">
        <v>561</v>
      </c>
      <c r="E102" s="72">
        <v>45279</v>
      </c>
      <c r="F102" s="73">
        <v>1600000</v>
      </c>
      <c r="G102" s="51"/>
      <c r="I102" s="73"/>
      <c r="J102" s="70"/>
      <c r="K102" s="58"/>
      <c r="L102" s="53"/>
      <c r="M102" s="3"/>
      <c r="N102" s="54"/>
      <c r="R102" s="52" t="s">
        <v>83</v>
      </c>
      <c r="S102" s="53" t="str">
        <f t="shared" si="10"/>
        <v/>
      </c>
      <c r="V102" s="59"/>
      <c r="W102" s="53" t="str">
        <f t="shared" si="7"/>
        <v/>
      </c>
      <c r="Z102" s="57"/>
      <c r="AA102" s="53" t="str">
        <f t="shared" si="8"/>
        <v/>
      </c>
      <c r="AD102" s="57"/>
      <c r="AE102" s="53" t="str">
        <f t="shared" si="9"/>
        <v/>
      </c>
      <c r="AI102" s="12" t="s">
        <v>83</v>
      </c>
    </row>
    <row r="103" spans="2:35" x14ac:dyDescent="0.3">
      <c r="B103" s="70" t="s">
        <v>562</v>
      </c>
      <c r="C103" s="71" t="s">
        <v>563</v>
      </c>
      <c r="D103" s="71" t="s">
        <v>208</v>
      </c>
      <c r="E103" s="72">
        <v>45378</v>
      </c>
      <c r="F103" s="73">
        <v>4000000</v>
      </c>
      <c r="G103" s="51"/>
      <c r="I103" s="73"/>
      <c r="J103" s="70"/>
      <c r="K103" s="58"/>
      <c r="L103" s="53"/>
      <c r="M103" s="3"/>
      <c r="N103" s="54"/>
      <c r="R103" s="52" t="s">
        <v>83</v>
      </c>
      <c r="S103" s="53" t="str">
        <f t="shared" si="10"/>
        <v/>
      </c>
      <c r="V103" s="56"/>
      <c r="W103" s="53" t="str">
        <f t="shared" si="7"/>
        <v/>
      </c>
      <c r="Z103" s="57"/>
      <c r="AA103" s="53" t="str">
        <f t="shared" si="8"/>
        <v/>
      </c>
      <c r="AD103" s="57"/>
      <c r="AE103" s="53" t="str">
        <f t="shared" si="9"/>
        <v/>
      </c>
      <c r="AI103" s="12" t="s">
        <v>83</v>
      </c>
    </row>
    <row r="104" spans="2:35" x14ac:dyDescent="0.3">
      <c r="B104" s="70" t="s">
        <v>564</v>
      </c>
      <c r="C104" s="71" t="s">
        <v>565</v>
      </c>
      <c r="D104" s="71" t="s">
        <v>566</v>
      </c>
      <c r="E104" s="72">
        <v>45393</v>
      </c>
      <c r="F104" s="73">
        <v>1500000</v>
      </c>
      <c r="G104" s="51"/>
      <c r="I104" s="73"/>
      <c r="J104" s="70"/>
      <c r="K104" s="58"/>
      <c r="L104" s="53"/>
      <c r="M104" s="3"/>
      <c r="N104" s="54"/>
      <c r="R104" s="52" t="s">
        <v>83</v>
      </c>
      <c r="S104" s="53" t="str">
        <f t="shared" si="10"/>
        <v/>
      </c>
      <c r="V104" s="56"/>
      <c r="W104" s="53" t="str">
        <f t="shared" si="7"/>
        <v/>
      </c>
      <c r="Z104" s="57"/>
      <c r="AA104" s="53" t="str">
        <f t="shared" si="8"/>
        <v/>
      </c>
      <c r="AD104" s="57"/>
      <c r="AE104" s="53" t="str">
        <f t="shared" si="9"/>
        <v/>
      </c>
      <c r="AI104" s="12" t="s">
        <v>83</v>
      </c>
    </row>
    <row r="105" spans="2:35" ht="28.8" x14ac:dyDescent="0.3">
      <c r="B105" s="70" t="s">
        <v>559</v>
      </c>
      <c r="C105" s="71" t="s">
        <v>567</v>
      </c>
      <c r="D105" s="71" t="s">
        <v>561</v>
      </c>
      <c r="E105" s="72">
        <v>45621</v>
      </c>
      <c r="F105" s="73">
        <v>3500000</v>
      </c>
      <c r="G105" s="51"/>
      <c r="I105" s="73"/>
      <c r="J105" s="70"/>
      <c r="K105" s="58"/>
      <c r="L105" s="53"/>
      <c r="M105" s="3"/>
      <c r="N105" s="54"/>
      <c r="R105" s="52" t="s">
        <v>83</v>
      </c>
      <c r="S105" s="53" t="str">
        <f t="shared" si="10"/>
        <v/>
      </c>
      <c r="V105" s="56"/>
      <c r="W105" s="53" t="str">
        <f t="shared" si="7"/>
        <v/>
      </c>
      <c r="Z105" s="57"/>
      <c r="AA105" s="53" t="str">
        <f t="shared" si="8"/>
        <v/>
      </c>
      <c r="AD105" s="57"/>
      <c r="AE105" s="53" t="str">
        <f t="shared" si="9"/>
        <v/>
      </c>
      <c r="AI105" s="12" t="s">
        <v>83</v>
      </c>
    </row>
    <row r="106" spans="2:35" x14ac:dyDescent="0.3">
      <c r="B106" s="70" t="s">
        <v>568</v>
      </c>
      <c r="C106" s="71" t="s">
        <v>569</v>
      </c>
      <c r="D106" s="71" t="s">
        <v>570</v>
      </c>
      <c r="E106" s="72">
        <v>45622</v>
      </c>
      <c r="F106" s="73">
        <v>1500000</v>
      </c>
      <c r="G106" s="51"/>
      <c r="I106" s="73"/>
      <c r="J106" s="70"/>
      <c r="K106" s="58"/>
      <c r="L106" s="53"/>
      <c r="M106" s="3"/>
      <c r="N106" s="54"/>
      <c r="R106" s="52" t="s">
        <v>83</v>
      </c>
      <c r="S106" s="53" t="str">
        <f t="shared" si="10"/>
        <v/>
      </c>
      <c r="V106" s="56"/>
      <c r="W106" s="53" t="str">
        <f t="shared" si="7"/>
        <v/>
      </c>
      <c r="Z106" s="57"/>
      <c r="AA106" s="53" t="str">
        <f t="shared" si="8"/>
        <v/>
      </c>
      <c r="AD106" s="57"/>
      <c r="AE106" s="53" t="str">
        <f t="shared" si="9"/>
        <v/>
      </c>
      <c r="AI106" s="12" t="s">
        <v>83</v>
      </c>
    </row>
    <row r="107" spans="2:35" x14ac:dyDescent="0.3">
      <c r="B107" s="70" t="s">
        <v>571</v>
      </c>
      <c r="C107" s="71" t="s">
        <v>572</v>
      </c>
      <c r="D107" s="71" t="s">
        <v>573</v>
      </c>
      <c r="E107" s="72">
        <v>45630</v>
      </c>
      <c r="F107" s="73">
        <v>3000000</v>
      </c>
      <c r="G107" s="51"/>
      <c r="I107" s="73"/>
      <c r="J107" s="70"/>
      <c r="K107" s="58"/>
      <c r="L107" s="53"/>
      <c r="M107" s="3"/>
      <c r="N107" s="54"/>
      <c r="R107" s="52" t="s">
        <v>83</v>
      </c>
      <c r="S107" s="53" t="str">
        <f t="shared" si="10"/>
        <v/>
      </c>
      <c r="V107" s="56"/>
      <c r="W107" s="53" t="str">
        <f t="shared" si="7"/>
        <v/>
      </c>
      <c r="Z107" s="57"/>
      <c r="AA107" s="53" t="str">
        <f t="shared" si="8"/>
        <v/>
      </c>
      <c r="AD107" s="57"/>
      <c r="AE107" s="53" t="str">
        <f t="shared" si="9"/>
        <v/>
      </c>
      <c r="AI107" s="12" t="s">
        <v>83</v>
      </c>
    </row>
    <row r="108" spans="2:35" x14ac:dyDescent="0.3">
      <c r="B108" s="70" t="s">
        <v>574</v>
      </c>
      <c r="C108" s="71" t="s">
        <v>575</v>
      </c>
      <c r="D108" s="71" t="s">
        <v>576</v>
      </c>
      <c r="E108" s="72">
        <v>45636</v>
      </c>
      <c r="F108" s="73">
        <v>2000000</v>
      </c>
      <c r="G108" s="51"/>
      <c r="I108" s="73"/>
      <c r="J108" s="70"/>
      <c r="K108" s="58"/>
      <c r="L108" s="53"/>
      <c r="M108" s="3"/>
      <c r="N108" s="54"/>
      <c r="R108" s="52" t="s">
        <v>83</v>
      </c>
      <c r="S108" s="53" t="str">
        <f t="shared" si="10"/>
        <v/>
      </c>
      <c r="V108" s="56"/>
      <c r="W108" s="53" t="str">
        <f t="shared" si="7"/>
        <v/>
      </c>
      <c r="Z108" s="57"/>
      <c r="AA108" s="53" t="str">
        <f t="shared" si="8"/>
        <v/>
      </c>
      <c r="AD108" s="57"/>
      <c r="AE108" s="53" t="str">
        <f t="shared" si="9"/>
        <v/>
      </c>
      <c r="AI108" s="12" t="s">
        <v>83</v>
      </c>
    </row>
    <row r="109" spans="2:35" x14ac:dyDescent="0.3">
      <c r="B109" s="70" t="s">
        <v>577</v>
      </c>
      <c r="C109" s="71" t="s">
        <v>578</v>
      </c>
      <c r="D109" s="71" t="s">
        <v>549</v>
      </c>
      <c r="E109" s="72">
        <v>45337</v>
      </c>
      <c r="F109" s="73">
        <v>900000</v>
      </c>
      <c r="G109" s="51"/>
      <c r="I109" s="73"/>
      <c r="J109" s="70"/>
      <c r="K109" s="58"/>
      <c r="L109" s="53"/>
      <c r="M109" s="3"/>
      <c r="N109" s="54"/>
      <c r="R109" s="52" t="s">
        <v>83</v>
      </c>
      <c r="S109" s="53" t="str">
        <f t="shared" si="10"/>
        <v/>
      </c>
      <c r="V109" s="56"/>
      <c r="W109" s="53" t="str">
        <f t="shared" si="7"/>
        <v/>
      </c>
      <c r="Z109" s="57"/>
      <c r="AA109" s="53" t="str">
        <f t="shared" si="8"/>
        <v/>
      </c>
      <c r="AD109" s="57"/>
      <c r="AE109" s="53" t="str">
        <f t="shared" si="9"/>
        <v/>
      </c>
      <c r="AI109" s="12" t="s">
        <v>83</v>
      </c>
    </row>
    <row r="110" spans="2:35" x14ac:dyDescent="0.3">
      <c r="B110" s="70" t="s">
        <v>579</v>
      </c>
      <c r="C110" s="71" t="s">
        <v>580</v>
      </c>
      <c r="D110" s="71" t="s">
        <v>581</v>
      </c>
      <c r="E110" s="72">
        <v>45637</v>
      </c>
      <c r="F110" s="73">
        <v>2000000</v>
      </c>
      <c r="G110" s="51"/>
      <c r="I110" s="73"/>
      <c r="J110" s="70"/>
      <c r="K110" s="58"/>
      <c r="L110" s="53"/>
      <c r="M110" s="3"/>
      <c r="N110" s="54"/>
      <c r="R110" s="52" t="s">
        <v>83</v>
      </c>
      <c r="S110" s="53" t="str">
        <f t="shared" si="10"/>
        <v/>
      </c>
      <c r="V110" s="56"/>
      <c r="W110" s="53" t="str">
        <f t="shared" si="7"/>
        <v/>
      </c>
      <c r="Z110" s="57"/>
      <c r="AA110" s="53" t="str">
        <f t="shared" si="8"/>
        <v/>
      </c>
      <c r="AD110" s="57"/>
      <c r="AE110" s="53" t="str">
        <f t="shared" si="9"/>
        <v/>
      </c>
      <c r="AI110" s="12" t="s">
        <v>83</v>
      </c>
    </row>
    <row r="111" spans="2:35" x14ac:dyDescent="0.3">
      <c r="B111" s="70" t="s">
        <v>582</v>
      </c>
      <c r="C111" s="71" t="s">
        <v>583</v>
      </c>
      <c r="D111" s="71" t="s">
        <v>584</v>
      </c>
      <c r="E111" s="72">
        <v>45447</v>
      </c>
      <c r="F111" s="73">
        <v>2000000</v>
      </c>
      <c r="G111" s="51"/>
      <c r="I111" s="73"/>
      <c r="J111" s="70"/>
      <c r="K111" s="58"/>
      <c r="L111" s="53"/>
      <c r="M111" s="3"/>
      <c r="N111" s="54"/>
      <c r="R111" s="52" t="s">
        <v>83</v>
      </c>
      <c r="S111" s="53" t="str">
        <f t="shared" si="10"/>
        <v/>
      </c>
      <c r="V111" s="56"/>
      <c r="W111" s="53" t="str">
        <f t="shared" si="7"/>
        <v/>
      </c>
      <c r="Z111" s="57"/>
      <c r="AA111" s="53" t="str">
        <f t="shared" si="8"/>
        <v/>
      </c>
      <c r="AD111" s="57"/>
      <c r="AE111" s="53" t="str">
        <f t="shared" si="9"/>
        <v/>
      </c>
      <c r="AI111" s="12" t="s">
        <v>83</v>
      </c>
    </row>
    <row r="112" spans="2:35" x14ac:dyDescent="0.3">
      <c r="B112" s="70" t="s">
        <v>585</v>
      </c>
      <c r="C112" s="71" t="s">
        <v>586</v>
      </c>
      <c r="D112" s="71" t="s">
        <v>587</v>
      </c>
      <c r="E112" s="72">
        <v>45467</v>
      </c>
      <c r="F112" s="73">
        <v>8000000</v>
      </c>
      <c r="G112" s="51"/>
      <c r="I112" s="73"/>
      <c r="J112" s="70"/>
      <c r="K112" s="58"/>
      <c r="L112" s="53"/>
      <c r="M112" s="3"/>
      <c r="N112" s="54"/>
      <c r="R112" s="52"/>
      <c r="S112" s="53" t="str">
        <f t="shared" si="10"/>
        <v/>
      </c>
      <c r="V112" s="56"/>
      <c r="W112" s="53" t="str">
        <f t="shared" si="7"/>
        <v/>
      </c>
      <c r="Z112" s="57"/>
      <c r="AA112" s="53" t="str">
        <f t="shared" si="8"/>
        <v/>
      </c>
      <c r="AD112" s="57"/>
      <c r="AE112" s="53" t="str">
        <f t="shared" si="9"/>
        <v/>
      </c>
      <c r="AI112" s="12" t="s">
        <v>588</v>
      </c>
    </row>
    <row r="113" spans="2:35" x14ac:dyDescent="0.3">
      <c r="B113" s="70" t="s">
        <v>543</v>
      </c>
      <c r="C113" s="71" t="s">
        <v>544</v>
      </c>
      <c r="D113" s="71" t="s">
        <v>247</v>
      </c>
      <c r="E113" s="72">
        <v>44509</v>
      </c>
      <c r="F113" s="73">
        <v>500000</v>
      </c>
      <c r="G113" s="51"/>
      <c r="I113" s="73"/>
      <c r="J113" s="70"/>
      <c r="K113" s="58"/>
      <c r="L113" s="53"/>
      <c r="M113" s="3"/>
      <c r="N113" s="54"/>
      <c r="R113" s="52" t="s">
        <v>83</v>
      </c>
      <c r="S113" s="53" t="str">
        <f t="shared" si="10"/>
        <v/>
      </c>
      <c r="V113" s="59"/>
      <c r="W113" s="53" t="str">
        <f t="shared" si="7"/>
        <v/>
      </c>
      <c r="Z113" s="57"/>
      <c r="AA113" s="53" t="str">
        <f t="shared" si="8"/>
        <v/>
      </c>
      <c r="AD113" s="57"/>
      <c r="AE113" s="53" t="str">
        <f t="shared" si="9"/>
        <v/>
      </c>
      <c r="AI113" s="12" t="s">
        <v>83</v>
      </c>
    </row>
    <row r="114" spans="2:35" x14ac:dyDescent="0.3">
      <c r="M114" s="3"/>
      <c r="N114" s="54"/>
      <c r="AE114" s="76"/>
    </row>
    <row r="115" spans="2:35" x14ac:dyDescent="0.3">
      <c r="M115" s="3"/>
      <c r="N115" s="54"/>
    </row>
    <row r="116" spans="2:35" x14ac:dyDescent="0.3">
      <c r="M116" s="3"/>
    </row>
    <row r="117" spans="2:35" x14ac:dyDescent="0.3">
      <c r="M117" s="3"/>
    </row>
    <row r="118" spans="2:35" x14ac:dyDescent="0.3">
      <c r="C118" s="70"/>
      <c r="M118" s="3"/>
    </row>
    <row r="119" spans="2:35" x14ac:dyDescent="0.3">
      <c r="C119" s="70"/>
      <c r="M119" s="3"/>
    </row>
    <row r="120" spans="2:35" x14ac:dyDescent="0.3">
      <c r="C120" s="70"/>
      <c r="M120" s="3"/>
    </row>
    <row r="121" spans="2:35" x14ac:dyDescent="0.3">
      <c r="C121" s="70"/>
      <c r="M121" s="3"/>
    </row>
    <row r="122" spans="2:35" x14ac:dyDescent="0.3">
      <c r="C122" s="70"/>
      <c r="M122" s="4"/>
    </row>
    <row r="123" spans="2:35" x14ac:dyDescent="0.3">
      <c r="C123" s="70"/>
      <c r="M123" s="4"/>
    </row>
    <row r="124" spans="2:35" x14ac:dyDescent="0.3">
      <c r="C124" s="70"/>
      <c r="M124" s="4"/>
    </row>
    <row r="125" spans="2:35" x14ac:dyDescent="0.3">
      <c r="C125" s="70"/>
      <c r="M125" s="4"/>
    </row>
    <row r="126" spans="2:35" x14ac:dyDescent="0.3">
      <c r="C126" s="70"/>
      <c r="M126" s="4"/>
    </row>
    <row r="127" spans="2:35" x14ac:dyDescent="0.3">
      <c r="C127" s="70"/>
      <c r="M127" s="4"/>
    </row>
    <row r="128" spans="2:35" x14ac:dyDescent="0.3">
      <c r="C128" s="70"/>
      <c r="M128" s="4"/>
    </row>
    <row r="129" spans="3:13" x14ac:dyDescent="0.3">
      <c r="C129" s="70"/>
      <c r="M129" s="4"/>
    </row>
    <row r="130" spans="3:13" x14ac:dyDescent="0.3">
      <c r="C130" s="70"/>
      <c r="M130" s="4"/>
    </row>
    <row r="131" spans="3:13" x14ac:dyDescent="0.3">
      <c r="C131" s="70"/>
      <c r="M131" s="4"/>
    </row>
    <row r="132" spans="3:13" x14ac:dyDescent="0.3">
      <c r="C132" s="70"/>
      <c r="M132" s="4"/>
    </row>
    <row r="133" spans="3:13" x14ac:dyDescent="0.3">
      <c r="C133" s="70"/>
      <c r="M133" s="4"/>
    </row>
    <row r="134" spans="3:13" x14ac:dyDescent="0.3">
      <c r="C134" s="70"/>
      <c r="M134" s="4"/>
    </row>
    <row r="135" spans="3:13" x14ac:dyDescent="0.3">
      <c r="C135" s="70"/>
      <c r="M135" s="4"/>
    </row>
    <row r="136" spans="3:13" x14ac:dyDescent="0.3">
      <c r="C136" s="70"/>
      <c r="M136" s="4"/>
    </row>
    <row r="137" spans="3:13" x14ac:dyDescent="0.3">
      <c r="C137" s="70"/>
      <c r="M137" s="4"/>
    </row>
    <row r="138" spans="3:13" x14ac:dyDescent="0.3">
      <c r="C138" s="70"/>
      <c r="M138" s="4"/>
    </row>
    <row r="139" spans="3:13" x14ac:dyDescent="0.3">
      <c r="C139" s="70"/>
      <c r="M139" s="4"/>
    </row>
    <row r="140" spans="3:13" x14ac:dyDescent="0.3">
      <c r="C140" s="70"/>
      <c r="M140" s="4"/>
    </row>
    <row r="141" spans="3:13" x14ac:dyDescent="0.3">
      <c r="C141" s="70"/>
      <c r="M141" s="4"/>
    </row>
    <row r="142" spans="3:13" x14ac:dyDescent="0.3">
      <c r="C142" s="70"/>
      <c r="M142" s="4"/>
    </row>
    <row r="143" spans="3:13" x14ac:dyDescent="0.3">
      <c r="C143" s="70"/>
      <c r="M143" s="4"/>
    </row>
    <row r="144" spans="3:13" x14ac:dyDescent="0.3">
      <c r="C144" s="70"/>
      <c r="M144" s="4"/>
    </row>
    <row r="145" spans="3:13" x14ac:dyDescent="0.3">
      <c r="C145" s="70"/>
      <c r="M145" s="4"/>
    </row>
    <row r="146" spans="3:13" x14ac:dyDescent="0.3">
      <c r="C146"/>
      <c r="M146" s="4"/>
    </row>
    <row r="147" spans="3:13" x14ac:dyDescent="0.3">
      <c r="C147"/>
    </row>
    <row r="148" spans="3:13" x14ac:dyDescent="0.3">
      <c r="C148"/>
    </row>
    <row r="149" spans="3:13" x14ac:dyDescent="0.3">
      <c r="C149" s="5"/>
    </row>
    <row r="150" spans="3:13" x14ac:dyDescent="0.3">
      <c r="C150" s="5"/>
    </row>
    <row r="151" spans="3:13" x14ac:dyDescent="0.3">
      <c r="C151" s="5"/>
    </row>
    <row r="152" spans="3:13" x14ac:dyDescent="0.3">
      <c r="C152" s="5"/>
    </row>
    <row r="153" spans="3:13" x14ac:dyDescent="0.3">
      <c r="C153" s="5"/>
    </row>
    <row r="154" spans="3:13" x14ac:dyDescent="0.3">
      <c r="C154" s="5"/>
    </row>
    <row r="155" spans="3:13" x14ac:dyDescent="0.3">
      <c r="C155" s="5"/>
    </row>
    <row r="156" spans="3:13" x14ac:dyDescent="0.3">
      <c r="C156" s="5"/>
    </row>
    <row r="157" spans="3:13" x14ac:dyDescent="0.3">
      <c r="C157" s="5"/>
    </row>
    <row r="158" spans="3:13" x14ac:dyDescent="0.3">
      <c r="C158" s="5"/>
    </row>
    <row r="159" spans="3:13" x14ac:dyDescent="0.3">
      <c r="C159" s="5"/>
    </row>
    <row r="160" spans="3:13" x14ac:dyDescent="0.3">
      <c r="C160" s="5"/>
    </row>
    <row r="161" spans="3:7" x14ac:dyDescent="0.3">
      <c r="C161" s="5"/>
    </row>
    <row r="162" spans="3:7" x14ac:dyDescent="0.3">
      <c r="C162" s="5"/>
      <c r="G162" s="51"/>
    </row>
    <row r="163" spans="3:7" x14ac:dyDescent="0.3">
      <c r="C163" s="5"/>
      <c r="G163" s="51"/>
    </row>
    <row r="164" spans="3:7" x14ac:dyDescent="0.3">
      <c r="C164"/>
    </row>
    <row r="165" spans="3:7" x14ac:dyDescent="0.3">
      <c r="C165"/>
      <c r="G165" s="51"/>
    </row>
    <row r="166" spans="3:7" x14ac:dyDescent="0.3">
      <c r="C166"/>
      <c r="G166" s="51"/>
    </row>
    <row r="167" spans="3:7" x14ac:dyDescent="0.3">
      <c r="C167"/>
      <c r="G167" s="51"/>
    </row>
    <row r="168" spans="3:7" x14ac:dyDescent="0.3">
      <c r="C168"/>
      <c r="G168" s="51"/>
    </row>
    <row r="169" spans="3:7" x14ac:dyDescent="0.3">
      <c r="C169"/>
      <c r="G169" s="51"/>
    </row>
    <row r="170" spans="3:7" x14ac:dyDescent="0.3">
      <c r="G170" s="51"/>
    </row>
    <row r="171" spans="3:7" x14ac:dyDescent="0.3">
      <c r="G171" s="51"/>
    </row>
    <row r="172" spans="3:7" x14ac:dyDescent="0.3">
      <c r="G172" s="51"/>
    </row>
    <row r="173" spans="3:7" x14ac:dyDescent="0.3">
      <c r="G173" s="51"/>
    </row>
    <row r="174" spans="3:7" x14ac:dyDescent="0.3">
      <c r="G174" s="51"/>
    </row>
    <row r="175" spans="3:7" x14ac:dyDescent="0.3">
      <c r="G175" s="51"/>
    </row>
  </sheetData>
  <autoFilter ref="B26:AK115" xr:uid="{C89F3C68-A3F5-4717-A197-952CBD00CFDD}"/>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Analys vitesbeslut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Wettergren</dc:creator>
  <cp:lastModifiedBy>Christian Wettergren</cp:lastModifiedBy>
  <dcterms:created xsi:type="dcterms:W3CDTF">2025-01-13T12:58:32Z</dcterms:created>
  <dcterms:modified xsi:type="dcterms:W3CDTF">2025-01-14T07:20:32Z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7321fe7-5a79-4337-86f8-b2a43f904da1_Enabled">
    <vt:lpwstr>true</vt:lpwstr>
  </property>
  <property fmtid="{D5CDD505-2E9C-101B-9397-08002B2CF9AE}" pid="3" name="MSIP_Label_67321fe7-5a79-4337-86f8-b2a43f904da1_SetDate">
    <vt:lpwstr>2025-01-13T12:58:37Z</vt:lpwstr>
  </property>
  <property fmtid="{D5CDD505-2E9C-101B-9397-08002B2CF9AE}" pid="4" name="MSIP_Label_67321fe7-5a79-4337-86f8-b2a43f904da1_Method">
    <vt:lpwstr>Standard</vt:lpwstr>
  </property>
  <property fmtid="{D5CDD505-2E9C-101B-9397-08002B2CF9AE}" pid="5" name="MSIP_Label_67321fe7-5a79-4337-86f8-b2a43f904da1_Name">
    <vt:lpwstr>Internal</vt:lpwstr>
  </property>
  <property fmtid="{D5CDD505-2E9C-101B-9397-08002B2CF9AE}" pid="6" name="MSIP_Label_67321fe7-5a79-4337-86f8-b2a43f904da1_SiteId">
    <vt:lpwstr>92ae5aed-04e6-4286-a8ac-81d5b8f74020</vt:lpwstr>
  </property>
  <property fmtid="{D5CDD505-2E9C-101B-9397-08002B2CF9AE}" pid="7" name="MSIP_Label_67321fe7-5a79-4337-86f8-b2a43f904da1_ActionId">
    <vt:lpwstr>decd2468-7869-4f30-a917-6491321b20e0</vt:lpwstr>
  </property>
  <property fmtid="{D5CDD505-2E9C-101B-9397-08002B2CF9AE}" pid="8" name="MSIP_Label_67321fe7-5a79-4337-86f8-b2a43f904da1_ContentBits">
    <vt:lpwstr>0</vt:lpwstr>
  </property>
</Properties>
</file>